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9" i="1"/>
  <c r="I8" i="1" s="1"/>
  <c r="E9" i="1"/>
  <c r="E8" i="1" s="1"/>
  <c r="E12" i="1"/>
  <c r="E11" i="1" s="1"/>
  <c r="E14" i="1"/>
  <c r="I14" i="1"/>
  <c r="H14" i="1"/>
  <c r="G14" i="1"/>
  <c r="F14" i="1"/>
  <c r="D14" i="1"/>
  <c r="F9" i="1"/>
  <c r="F8" i="1" s="1"/>
  <c r="H9" i="1"/>
  <c r="H8" i="1" s="1"/>
  <c r="G9" i="1"/>
  <c r="D9" i="1"/>
  <c r="D8" i="1" s="1"/>
  <c r="E19" i="1" l="1"/>
  <c r="I17" i="1"/>
  <c r="I16" i="1" s="1"/>
  <c r="H17" i="1"/>
  <c r="H16" i="1" s="1"/>
  <c r="G17" i="1"/>
  <c r="G16" i="1" s="1"/>
  <c r="F17" i="1"/>
  <c r="F16" i="1" s="1"/>
  <c r="D17" i="1"/>
  <c r="D16" i="1" s="1"/>
  <c r="I11" i="1"/>
  <c r="I19" i="1" s="1"/>
  <c r="H12" i="1"/>
  <c r="H11" i="1" s="1"/>
  <c r="H19" i="1" s="1"/>
  <c r="G12" i="1"/>
  <c r="G11" i="1" s="1"/>
  <c r="G19" i="1" s="1"/>
  <c r="F12" i="1"/>
  <c r="F11" i="1" s="1"/>
  <c r="F19" i="1" s="1"/>
  <c r="D12" i="1"/>
  <c r="D11" i="1" s="1"/>
  <c r="D19" i="1" s="1"/>
</calcChain>
</file>

<file path=xl/sharedStrings.xml><?xml version="1.0" encoding="utf-8"?>
<sst xmlns="http://schemas.openxmlformats.org/spreadsheetml/2006/main" count="20" uniqueCount="18">
  <si>
    <t>w złotych</t>
  </si>
  <si>
    <t>Dział</t>
  </si>
  <si>
    <t>Rozdział</t>
  </si>
  <si>
    <t>§</t>
  </si>
  <si>
    <t>z tego:</t>
  </si>
  <si>
    <t>Wydatki
bieżące</t>
  </si>
  <si>
    <t>Wydatki
majątkowe</t>
  </si>
  <si>
    <t>60014</t>
  </si>
  <si>
    <t>Ogółem</t>
  </si>
  <si>
    <t>6370</t>
  </si>
  <si>
    <t>80120</t>
  </si>
  <si>
    <t>80130</t>
  </si>
  <si>
    <t xml:space="preserve">Załącznik Nr 17  </t>
  </si>
  <si>
    <t>Dochody i wydatki związane z realizacją zadań z Rządowego Funduszu Polski Ład w 2023 roku.</t>
  </si>
  <si>
    <t>Dochody   - plan</t>
  </si>
  <si>
    <t xml:space="preserve">Wykonanie dochodów </t>
  </si>
  <si>
    <t>Wydatki - plan</t>
  </si>
  <si>
    <t xml:space="preserve">Wykonanie wydatków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</si>
</sst>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21" sqref="H21"/>
    </sheetView>
  </sheetViews>
  <sheetFormatPr defaultRowHeight="15" x14ac:dyDescent="0.25"/>
  <cols>
    <col min="1" max="1" width="7.140625" bestFit="1" customWidth="1"/>
    <col min="2" max="2" width="7.28515625" bestFit="1" customWidth="1"/>
    <col min="3" max="3" width="4.42578125" bestFit="1" customWidth="1"/>
    <col min="4" max="5" width="14.140625" customWidth="1"/>
    <col min="6" max="6" width="12.42578125" customWidth="1"/>
    <col min="7" max="7" width="9.140625" customWidth="1"/>
    <col min="8" max="8" width="12.5703125" customWidth="1"/>
    <col min="9" max="9" width="17.140625" customWidth="1"/>
  </cols>
  <sheetData>
    <row r="1" spans="1:10" ht="62.25" customHeight="1" x14ac:dyDescent="0.25">
      <c r="A1" s="13"/>
      <c r="B1" s="13"/>
      <c r="C1" s="13"/>
      <c r="D1" s="13"/>
      <c r="E1" s="13"/>
      <c r="F1" s="13"/>
      <c r="G1" s="13"/>
      <c r="H1" s="13"/>
      <c r="I1" s="14" t="s">
        <v>12</v>
      </c>
      <c r="J1" s="1"/>
    </row>
    <row r="2" spans="1:10" ht="33.75" customHeight="1" x14ac:dyDescent="0.25">
      <c r="A2" s="16" t="s">
        <v>13</v>
      </c>
      <c r="B2" s="17"/>
      <c r="C2" s="17"/>
      <c r="D2" s="17"/>
      <c r="E2" s="17"/>
      <c r="F2" s="17"/>
      <c r="G2" s="17"/>
      <c r="H2" s="17"/>
      <c r="I2" s="18"/>
    </row>
    <row r="3" spans="1:10" x14ac:dyDescent="0.25">
      <c r="A3" s="2"/>
      <c r="B3" s="2"/>
      <c r="C3" s="2"/>
      <c r="D3" s="2"/>
      <c r="E3" s="2"/>
      <c r="F3" s="2"/>
      <c r="G3" s="2"/>
      <c r="H3" s="2" t="s">
        <v>0</v>
      </c>
      <c r="I3" s="13"/>
    </row>
    <row r="4" spans="1:10" x14ac:dyDescent="0.25">
      <c r="A4" s="15" t="s">
        <v>1</v>
      </c>
      <c r="B4" s="15" t="s">
        <v>2</v>
      </c>
      <c r="C4" s="15" t="s">
        <v>3</v>
      </c>
      <c r="D4" s="15" t="s">
        <v>14</v>
      </c>
      <c r="E4" s="20" t="s">
        <v>15</v>
      </c>
      <c r="F4" s="15" t="s">
        <v>16</v>
      </c>
      <c r="G4" s="15" t="s">
        <v>4</v>
      </c>
      <c r="H4" s="15"/>
      <c r="I4" s="15" t="s">
        <v>17</v>
      </c>
    </row>
    <row r="5" spans="1:10" x14ac:dyDescent="0.25">
      <c r="A5" s="19"/>
      <c r="B5" s="15"/>
      <c r="C5" s="19"/>
      <c r="D5" s="15"/>
      <c r="E5" s="21"/>
      <c r="F5" s="15"/>
      <c r="G5" s="15" t="s">
        <v>5</v>
      </c>
      <c r="H5" s="15" t="s">
        <v>6</v>
      </c>
      <c r="I5" s="15"/>
    </row>
    <row r="6" spans="1:10" x14ac:dyDescent="0.25">
      <c r="A6" s="19"/>
      <c r="B6" s="15"/>
      <c r="C6" s="19"/>
      <c r="D6" s="15"/>
      <c r="E6" s="22"/>
      <c r="F6" s="15"/>
      <c r="G6" s="15"/>
      <c r="H6" s="15"/>
      <c r="I6" s="15"/>
    </row>
    <row r="7" spans="1:10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10" x14ac:dyDescent="0.25">
      <c r="A8" s="4">
        <v>600</v>
      </c>
      <c r="B8" s="5"/>
      <c r="C8" s="5"/>
      <c r="D8" s="6">
        <f>SUM(D9)</f>
        <v>16311500</v>
      </c>
      <c r="E8" s="6">
        <f>SUM(E9)</f>
        <v>16311500</v>
      </c>
      <c r="F8" s="6">
        <f>SUM(F9)</f>
        <v>16311500</v>
      </c>
      <c r="G8" s="6">
        <v>0</v>
      </c>
      <c r="H8" s="6">
        <f>SUM(H9)</f>
        <v>16311500</v>
      </c>
      <c r="I8" s="6">
        <f>SUM(I9)</f>
        <v>16311500</v>
      </c>
    </row>
    <row r="9" spans="1:10" x14ac:dyDescent="0.25">
      <c r="A9" s="7"/>
      <c r="B9" s="4" t="s">
        <v>7</v>
      </c>
      <c r="C9" s="5"/>
      <c r="D9" s="6">
        <f t="shared" ref="D9:I9" si="0">SUM(D10:D10)</f>
        <v>16311500</v>
      </c>
      <c r="E9" s="6">
        <f t="shared" si="0"/>
        <v>16311500</v>
      </c>
      <c r="F9" s="6">
        <f t="shared" si="0"/>
        <v>16311500</v>
      </c>
      <c r="G9" s="6">
        <f t="shared" si="0"/>
        <v>0</v>
      </c>
      <c r="H9" s="6">
        <f t="shared" si="0"/>
        <v>16311500</v>
      </c>
      <c r="I9" s="6">
        <f t="shared" si="0"/>
        <v>16311500</v>
      </c>
    </row>
    <row r="10" spans="1:10" x14ac:dyDescent="0.25">
      <c r="A10" s="7"/>
      <c r="B10" s="8"/>
      <c r="C10" s="7" t="s">
        <v>9</v>
      </c>
      <c r="D10" s="9">
        <v>16311500</v>
      </c>
      <c r="E10" s="9">
        <v>16311500</v>
      </c>
      <c r="F10" s="9">
        <v>16311500</v>
      </c>
      <c r="G10" s="9">
        <v>0</v>
      </c>
      <c r="H10" s="9">
        <v>16311500</v>
      </c>
      <c r="I10" s="9">
        <v>16311500</v>
      </c>
    </row>
    <row r="11" spans="1:10" x14ac:dyDescent="0.25">
      <c r="A11" s="5">
        <v>801</v>
      </c>
      <c r="B11" s="5"/>
      <c r="C11" s="5"/>
      <c r="D11" s="10">
        <f>D12+D14</f>
        <v>2025000</v>
      </c>
      <c r="E11" s="10">
        <f>E12+E14</f>
        <v>2008766.74</v>
      </c>
      <c r="F11" s="10">
        <f t="shared" ref="F11:I11" si="1">F12+F14</f>
        <v>2025000</v>
      </c>
      <c r="G11" s="10">
        <f t="shared" si="1"/>
        <v>0</v>
      </c>
      <c r="H11" s="10">
        <f t="shared" si="1"/>
        <v>2025000</v>
      </c>
      <c r="I11" s="10">
        <f t="shared" si="1"/>
        <v>2008766.74</v>
      </c>
    </row>
    <row r="12" spans="1:10" hidden="1" x14ac:dyDescent="0.25">
      <c r="A12" s="7"/>
      <c r="B12" s="5" t="s">
        <v>10</v>
      </c>
      <c r="C12" s="5"/>
      <c r="D12" s="10">
        <f>SUM(D13)</f>
        <v>0</v>
      </c>
      <c r="E12" s="10">
        <f>SUM(E13)</f>
        <v>0</v>
      </c>
      <c r="F12" s="10">
        <f t="shared" ref="F12:I14" si="2">SUM(F13)</f>
        <v>0</v>
      </c>
      <c r="G12" s="10">
        <f t="shared" si="2"/>
        <v>0</v>
      </c>
      <c r="H12" s="10">
        <f t="shared" si="2"/>
        <v>0</v>
      </c>
      <c r="I12" s="10">
        <f>SUM(I13)</f>
        <v>0</v>
      </c>
    </row>
    <row r="13" spans="1:10" hidden="1" x14ac:dyDescent="0.25">
      <c r="A13" s="7"/>
      <c r="B13" s="7"/>
      <c r="C13" s="7" t="s">
        <v>9</v>
      </c>
      <c r="D13" s="11"/>
      <c r="E13" s="11">
        <v>0</v>
      </c>
      <c r="F13" s="11"/>
      <c r="G13" s="11">
        <v>0</v>
      </c>
      <c r="H13" s="11"/>
      <c r="I13" s="11">
        <v>0</v>
      </c>
    </row>
    <row r="14" spans="1:10" x14ac:dyDescent="0.25">
      <c r="A14" s="5"/>
      <c r="B14" s="5" t="s">
        <v>11</v>
      </c>
      <c r="C14" s="5"/>
      <c r="D14" s="10">
        <f>SUM(D15)</f>
        <v>2025000</v>
      </c>
      <c r="E14" s="10">
        <f>SUM(E15)</f>
        <v>2008766.74</v>
      </c>
      <c r="F14" s="10">
        <f t="shared" si="2"/>
        <v>2025000</v>
      </c>
      <c r="G14" s="10">
        <f t="shared" si="2"/>
        <v>0</v>
      </c>
      <c r="H14" s="10">
        <f t="shared" si="2"/>
        <v>2025000</v>
      </c>
      <c r="I14" s="10">
        <f t="shared" si="2"/>
        <v>2008766.74</v>
      </c>
    </row>
    <row r="15" spans="1:10" x14ac:dyDescent="0.25">
      <c r="A15" s="7"/>
      <c r="B15" s="7"/>
      <c r="C15" s="7" t="s">
        <v>9</v>
      </c>
      <c r="D15" s="11">
        <v>2025000</v>
      </c>
      <c r="E15" s="11">
        <v>2008766.74</v>
      </c>
      <c r="F15" s="11">
        <v>2025000</v>
      </c>
      <c r="G15" s="11"/>
      <c r="H15" s="11">
        <v>2025000</v>
      </c>
      <c r="I15" s="11">
        <v>2008766.74</v>
      </c>
    </row>
    <row r="16" spans="1:10" hidden="1" x14ac:dyDescent="0.25">
      <c r="A16" s="5">
        <v>900</v>
      </c>
      <c r="B16" s="5"/>
      <c r="C16" s="5"/>
      <c r="D16" s="10">
        <f>SUM(D17)</f>
        <v>0</v>
      </c>
      <c r="E16" s="10"/>
      <c r="F16" s="10">
        <f t="shared" ref="F16:I17" si="3">SUM(F17)</f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9" hidden="1" x14ac:dyDescent="0.25">
      <c r="A17" s="7"/>
      <c r="B17" s="5">
        <v>90001</v>
      </c>
      <c r="C17" s="5"/>
      <c r="D17" s="10">
        <f>SUM(D18)</f>
        <v>0</v>
      </c>
      <c r="E17" s="10"/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</row>
    <row r="18" spans="1:9" hidden="1" x14ac:dyDescent="0.25">
      <c r="A18" s="7"/>
      <c r="B18" s="7"/>
      <c r="C18" s="7">
        <v>6050</v>
      </c>
      <c r="D18" s="11"/>
      <c r="E18" s="11"/>
      <c r="F18" s="11"/>
      <c r="G18" s="11"/>
      <c r="H18" s="11"/>
      <c r="I18" s="11"/>
    </row>
    <row r="19" spans="1:9" x14ac:dyDescent="0.25">
      <c r="A19" s="12" t="s">
        <v>8</v>
      </c>
      <c r="B19" s="12"/>
      <c r="C19" s="12"/>
      <c r="D19" s="10">
        <f>D11+D8</f>
        <v>18336500</v>
      </c>
      <c r="E19" s="10">
        <f>E11+E8</f>
        <v>18320266.739999998</v>
      </c>
      <c r="F19" s="10">
        <f t="shared" ref="F19:I19" si="4">F11+F8</f>
        <v>18336500</v>
      </c>
      <c r="G19" s="10">
        <f t="shared" si="4"/>
        <v>0</v>
      </c>
      <c r="H19" s="10">
        <f t="shared" si="4"/>
        <v>18336500</v>
      </c>
      <c r="I19" s="10">
        <f t="shared" si="4"/>
        <v>18320266.739999998</v>
      </c>
    </row>
  </sheetData>
  <mergeCells count="11">
    <mergeCell ref="G5:G6"/>
    <mergeCell ref="H5:H6"/>
    <mergeCell ref="A2:I2"/>
    <mergeCell ref="A4:A6"/>
    <mergeCell ref="B4:B6"/>
    <mergeCell ref="C4:C6"/>
    <mergeCell ref="D4:D6"/>
    <mergeCell ref="F4:F6"/>
    <mergeCell ref="G4:H4"/>
    <mergeCell ref="I4:I6"/>
    <mergeCell ref="E4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2024-03-25T15:35:55Z</dcterms:modified>
</cp:coreProperties>
</file>