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65" windowWidth="11355" windowHeight="8700" activeTab="0"/>
  </bookViews>
  <sheets>
    <sheet name="Zał Nr 2" sheetId="1" r:id="rId1"/>
    <sheet name="Arkusz2" sheetId="2" r:id="rId2"/>
    <sheet name="Arkusz3" sheetId="3" r:id="rId3"/>
  </sheets>
  <definedNames>
    <definedName name="_xlnm.Print_Area" localSheetId="0">'Zał Nr 2'!$A$1:$AA$108</definedName>
  </definedNames>
  <calcPr fullCalcOnLoad="1"/>
</workbook>
</file>

<file path=xl/sharedStrings.xml><?xml version="1.0" encoding="utf-8"?>
<sst xmlns="http://schemas.openxmlformats.org/spreadsheetml/2006/main" count="139" uniqueCount="52">
  <si>
    <t>zadanie</t>
  </si>
  <si>
    <t>wartość zadania</t>
  </si>
  <si>
    <t>lata</t>
  </si>
  <si>
    <t>środki własne</t>
  </si>
  <si>
    <t>środki zewnętrzne</t>
  </si>
  <si>
    <t>razem</t>
  </si>
  <si>
    <t>suma</t>
  </si>
  <si>
    <t>lp.</t>
  </si>
  <si>
    <t>RAZEM</t>
  </si>
  <si>
    <t>Zakup ciągnika</t>
  </si>
  <si>
    <t>Zakup przyczepy</t>
  </si>
  <si>
    <t>Nakładka w m. Stręgiel droga pow. 1750 N ok. 700 m</t>
  </si>
  <si>
    <t>modernizacja DPS (I i II etap osiągania standardów)</t>
  </si>
  <si>
    <t>Znakowanie turystyczne regionu Warmii i Mazur</t>
  </si>
  <si>
    <t>Modernizacja chodnika na ul. Prusa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</si>
  <si>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</si>
  <si>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</si>
  <si>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</si>
  <si>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</si>
  <si>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</si>
  <si>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</si>
  <si>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</si>
  <si>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</si>
  <si>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 xml:space="preserve">Zakup zbiornika na emulsję lub przyczepy ze zbiornikiem </t>
  </si>
  <si>
    <t>Zakup remontera</t>
  </si>
  <si>
    <t>Przebudowa odcinka ul. Teatralnej oraz modernizacja chodnika</t>
  </si>
  <si>
    <t>Termomodernizacja obiektów użyteczności publicznej - MCZ</t>
  </si>
  <si>
    <t>Termomodernizacja obiektów użyteczności publicznej - SOSW</t>
  </si>
  <si>
    <t>Termomodernizacja obiektów użyteczności publicznej - ZSZ</t>
  </si>
  <si>
    <t>Budowa i modernizacja infrastruktury sportowo-rekreacyjnej i oświatowej</t>
  </si>
  <si>
    <t>środki partnerów</t>
  </si>
  <si>
    <t>w tym: środki własne</t>
  </si>
  <si>
    <t>ogółem</t>
  </si>
  <si>
    <t>Modernizacja drogi powiatowej nr 1598N (m. Guja) od drogi pow. Nr 1795N do granic Powiatu</t>
  </si>
  <si>
    <t>Przebudowa ciagu komunikacyjnego ulic: Łąkowa - Kraszewskiego - Sienkiewicza w Węgorzewie wra z zagospodarowaniem i zmiana struktury terenów przyległych.</t>
  </si>
  <si>
    <t>Budowa separatorów na terenie miasta Węgorzewo</t>
  </si>
  <si>
    <t>Budowa chodnika przy drodze powiatowej Nr 1807N (Węgorzewo -Kal)</t>
  </si>
  <si>
    <t>Nakładka na drodze pow. 1756 N od drogi krajowej nr 63 w kierunku do m. Stulichy ok. 1 km</t>
  </si>
  <si>
    <t>Nakładka na drodze pow. Nr 1598 N w m. Brzozowo ok.. 300 m</t>
  </si>
  <si>
    <t>Modernizacja drogi pow. Nr 1799 N (od m. Biedaszki do drogi krajowej nr 63)</t>
  </si>
  <si>
    <t>Remont obiektów mostowych na drogach powiatowych</t>
  </si>
  <si>
    <t>Modernizacja drogi powiatowej Nr 1598N wraz z przebudową mostu w Jakunowie</t>
  </si>
  <si>
    <t>Modernizacja drogi powiatowej Nr 1762N Dąbrówka - Ołownik</t>
  </si>
  <si>
    <t>Modernizacja drogi pow. Nr 1817N (na odcinku: droga wojewódzka nr 650 - m. Gębałka)</t>
  </si>
  <si>
    <t>Modernizacja mostu w m. Wężówko w ciągu drogi powiatowej Nr 1758N</t>
  </si>
  <si>
    <t>Modernizacja drogi pow. Nr 1732N Pozezdrze- Kuty</t>
  </si>
  <si>
    <t>Modernizacja kompleksu dróg powiatowych Nr 1758N i 1756N (Rudziszki-Łegłarowo-Góry-Olszewo-Wężówko-Pawłowo-Więcki) - Etap I Pawłowo Węcki</t>
  </si>
  <si>
    <t>Modernizacja drogi powiatowej Nr 1725N Węgorzewo (droga wojewódzka Nr 650) -m. Wysiecza</t>
  </si>
  <si>
    <r>
      <t>Poprawa dostępności komunikacyjnej subregionu ełckiego -Trakt Sztynorcki</t>
    </r>
    <r>
      <rPr>
        <sz val="8"/>
        <rFont val="Times New Roman"/>
        <family val="1"/>
      </rPr>
      <t xml:space="preserve"> - przebudowa dróg powiatowych nr 1602N, 1738N, 1732N w powiecie węgorzewskim</t>
    </r>
  </si>
  <si>
    <t>wsparcie finansowe</t>
  </si>
  <si>
    <t>dochody własne</t>
  </si>
  <si>
    <t>Modernizacja dróg powiatowych nr 1754N, 4323N i 4348N w powiązaniu z budową dróg gminnych wraz z towarzyszącą infrastrukturą drogową w mieście Węgorzewo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</si>
</sst>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2" borderId="3" xfId="15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2" fillId="3" borderId="4" xfId="15" applyNumberFormat="1" applyFont="1" applyFill="1" applyBorder="1" applyAlignment="1">
      <alignment vertical="center" readingOrder="1"/>
    </xf>
    <xf numFmtId="165" fontId="2" fillId="3" borderId="5" xfId="15" applyNumberFormat="1" applyFont="1" applyFill="1" applyBorder="1" applyAlignment="1">
      <alignment vertical="center" readingOrder="1"/>
    </xf>
    <xf numFmtId="165" fontId="2" fillId="3" borderId="6" xfId="15" applyNumberFormat="1" applyFont="1" applyFill="1" applyBorder="1" applyAlignment="1">
      <alignment vertical="center" readingOrder="1"/>
    </xf>
    <xf numFmtId="165" fontId="8" fillId="3" borderId="6" xfId="15" applyNumberFormat="1" applyFont="1" applyFill="1" applyBorder="1" applyAlignment="1">
      <alignment vertical="center" readingOrder="1"/>
    </xf>
    <xf numFmtId="165" fontId="5" fillId="3" borderId="5" xfId="15" applyNumberFormat="1" applyFont="1" applyFill="1" applyBorder="1" applyAlignment="1">
      <alignment vertical="center"/>
    </xf>
    <xf numFmtId="165" fontId="6" fillId="3" borderId="5" xfId="15" applyNumberFormat="1" applyFont="1" applyFill="1" applyBorder="1" applyAlignment="1">
      <alignment vertical="center"/>
    </xf>
    <xf numFmtId="165" fontId="6" fillId="3" borderId="4" xfId="15" applyNumberFormat="1" applyFont="1" applyFill="1" applyBorder="1" applyAlignment="1">
      <alignment vertical="center"/>
    </xf>
    <xf numFmtId="165" fontId="6" fillId="3" borderId="6" xfId="15" applyNumberFormat="1" applyFont="1" applyFill="1" applyBorder="1" applyAlignment="1">
      <alignment vertical="center"/>
    </xf>
    <xf numFmtId="165" fontId="7" fillId="4" borderId="2" xfId="15" applyNumberFormat="1" applyFont="1" applyFill="1" applyBorder="1" applyAlignment="1">
      <alignment vertical="center"/>
    </xf>
    <xf numFmtId="165" fontId="9" fillId="4" borderId="2" xfId="15" applyNumberFormat="1" applyFont="1" applyFill="1" applyBorder="1" applyAlignment="1">
      <alignment vertical="center"/>
    </xf>
    <xf numFmtId="165" fontId="10" fillId="0" borderId="7" xfId="15" applyNumberFormat="1" applyFont="1" applyBorder="1" applyAlignment="1">
      <alignment vertical="center"/>
    </xf>
    <xf numFmtId="165" fontId="10" fillId="0" borderId="8" xfId="15" applyNumberFormat="1" applyFont="1" applyBorder="1" applyAlignment="1">
      <alignment vertical="center"/>
    </xf>
    <xf numFmtId="165" fontId="10" fillId="0" borderId="9" xfId="15" applyNumberFormat="1" applyFont="1" applyBorder="1" applyAlignment="1">
      <alignment vertical="center"/>
    </xf>
    <xf numFmtId="165" fontId="10" fillId="3" borderId="4" xfId="15" applyNumberFormat="1" applyFont="1" applyFill="1" applyBorder="1" applyAlignment="1">
      <alignment vertical="center"/>
    </xf>
    <xf numFmtId="165" fontId="10" fillId="3" borderId="6" xfId="15" applyNumberFormat="1" applyFont="1" applyFill="1" applyBorder="1" applyAlignment="1">
      <alignment vertical="center"/>
    </xf>
    <xf numFmtId="165" fontId="10" fillId="3" borderId="5" xfId="15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5" fontId="10" fillId="2" borderId="7" xfId="15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165" fontId="10" fillId="2" borderId="13" xfId="15" applyNumberFormat="1" applyFont="1" applyFill="1" applyBorder="1" applyAlignment="1">
      <alignment vertical="center"/>
    </xf>
    <xf numFmtId="165" fontId="2" fillId="0" borderId="3" xfId="15" applyNumberFormat="1" applyFont="1" applyFill="1" applyBorder="1" applyAlignment="1">
      <alignment vertical="center"/>
    </xf>
    <xf numFmtId="165" fontId="2" fillId="5" borderId="3" xfId="15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165" fontId="10" fillId="0" borderId="15" xfId="15" applyNumberFormat="1" applyFont="1" applyBorder="1" applyAlignment="1">
      <alignment horizontal="center" vertical="center"/>
    </xf>
    <xf numFmtId="165" fontId="10" fillId="0" borderId="16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26" xfId="15" applyNumberFormat="1" applyFont="1" applyBorder="1" applyAlignment="1">
      <alignment horizontal="center" vertical="center"/>
    </xf>
    <xf numFmtId="165" fontId="10" fillId="0" borderId="27" xfId="15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165" fontId="10" fillId="0" borderId="4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65" fontId="10" fillId="0" borderId="5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165" fontId="10" fillId="0" borderId="33" xfId="15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13" fillId="2" borderId="26" xfId="0" applyNumberFormat="1" applyFont="1" applyFill="1" applyBorder="1" applyAlignment="1">
      <alignment horizontal="center" vertical="center"/>
    </xf>
    <xf numFmtId="165" fontId="13" fillId="2" borderId="2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8"/>
  <sheetViews>
    <sheetView tabSelected="1" zoomScaleSheetLayoutView="100" workbookViewId="0" topLeftCell="A54">
      <selection activeCell="B10" sqref="B10:B12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21.71093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140625" style="0" customWidth="1"/>
    <col min="8" max="8" width="19.7109375" style="0" customWidth="1"/>
    <col min="9" max="9" width="19.00390625" style="0" customWidth="1"/>
    <col min="10" max="10" width="19.421875" style="0" customWidth="1"/>
    <col min="11" max="11" width="21.28125" style="0" customWidth="1"/>
    <col min="12" max="12" width="23.28125" style="0" customWidth="1"/>
    <col min="13" max="13" width="21.140625" style="0" customWidth="1"/>
    <col min="14" max="14" width="20.00390625" style="0" customWidth="1"/>
    <col min="15" max="15" width="19.00390625" style="0" customWidth="1"/>
    <col min="16" max="16" width="20.57421875" style="0" customWidth="1"/>
    <col min="17" max="17" width="20.140625" style="0" customWidth="1"/>
    <col min="18" max="18" width="19.8515625" style="0" customWidth="1"/>
    <col min="19" max="19" width="20.00390625" style="0" customWidth="1"/>
    <col min="20" max="20" width="18.7109375" style="0" customWidth="1"/>
    <col min="21" max="21" width="19.57421875" style="0" customWidth="1"/>
    <col min="22" max="22" width="18.7109375" style="0" customWidth="1"/>
    <col min="23" max="23" width="18.8515625" style="0" customWidth="1"/>
    <col min="24" max="24" width="18.00390625" style="0" customWidth="1"/>
    <col min="25" max="25" width="19.00390625" style="0" customWidth="1"/>
    <col min="26" max="26" width="18.57421875" style="0" customWidth="1"/>
    <col min="27" max="27" width="19.421875" style="0" customWidth="1"/>
    <col min="28" max="28" width="13.421875" style="0" bestFit="1" customWidth="1"/>
  </cols>
  <sheetData>
    <row r="1" spans="1:27" ht="13.5" thickBot="1">
      <c r="A1" s="75" t="s">
        <v>7</v>
      </c>
      <c r="B1" s="72" t="s">
        <v>0</v>
      </c>
      <c r="C1" s="2" t="s">
        <v>2</v>
      </c>
      <c r="D1" s="54">
        <v>2008</v>
      </c>
      <c r="E1" s="55"/>
      <c r="F1" s="56"/>
      <c r="G1" s="54">
        <v>2009</v>
      </c>
      <c r="H1" s="55"/>
      <c r="I1" s="56"/>
      <c r="J1" s="54">
        <v>2010</v>
      </c>
      <c r="K1" s="55"/>
      <c r="L1" s="56"/>
      <c r="M1" s="54">
        <v>2011</v>
      </c>
      <c r="N1" s="55"/>
      <c r="O1" s="56"/>
      <c r="P1" s="54">
        <v>2012</v>
      </c>
      <c r="Q1" s="55"/>
      <c r="R1" s="56"/>
      <c r="S1" s="54">
        <v>2013</v>
      </c>
      <c r="T1" s="55"/>
      <c r="U1" s="56"/>
      <c r="V1" s="54">
        <v>2014</v>
      </c>
      <c r="W1" s="55"/>
      <c r="X1" s="56"/>
      <c r="Y1" s="54">
        <v>2015</v>
      </c>
      <c r="Z1" s="55"/>
      <c r="AA1" s="56"/>
    </row>
    <row r="2" spans="1:27" ht="16.5" customHeight="1">
      <c r="A2" s="76"/>
      <c r="B2" s="74"/>
      <c r="C2" s="63" t="s">
        <v>1</v>
      </c>
      <c r="D2" s="52" t="s">
        <v>3</v>
      </c>
      <c r="E2" s="53"/>
      <c r="F2" s="57" t="s">
        <v>4</v>
      </c>
      <c r="G2" s="52" t="s">
        <v>3</v>
      </c>
      <c r="H2" s="53"/>
      <c r="I2" s="72" t="s">
        <v>4</v>
      </c>
      <c r="J2" s="52" t="s">
        <v>3</v>
      </c>
      <c r="K2" s="53"/>
      <c r="L2" s="57" t="s">
        <v>4</v>
      </c>
      <c r="M2" s="52" t="s">
        <v>3</v>
      </c>
      <c r="N2" s="53"/>
      <c r="O2" s="57" t="s">
        <v>4</v>
      </c>
      <c r="P2" s="52" t="s">
        <v>3</v>
      </c>
      <c r="Q2" s="53"/>
      <c r="R2" s="57" t="s">
        <v>4</v>
      </c>
      <c r="S2" s="52" t="s">
        <v>3</v>
      </c>
      <c r="T2" s="53"/>
      <c r="U2" s="57" t="s">
        <v>4</v>
      </c>
      <c r="V2" s="52" t="s">
        <v>3</v>
      </c>
      <c r="W2" s="53"/>
      <c r="X2" s="57" t="s">
        <v>4</v>
      </c>
      <c r="Y2" s="59" t="s">
        <v>3</v>
      </c>
      <c r="Z2" s="60"/>
      <c r="AA2" s="61" t="s">
        <v>4</v>
      </c>
    </row>
    <row r="3" spans="1:27" ht="16.5" customHeight="1" thickBot="1">
      <c r="A3" s="76"/>
      <c r="B3" s="73"/>
      <c r="C3" s="57"/>
      <c r="D3" s="27" t="s">
        <v>50</v>
      </c>
      <c r="E3" s="44" t="s">
        <v>49</v>
      </c>
      <c r="F3" s="58"/>
      <c r="G3" s="27" t="s">
        <v>50</v>
      </c>
      <c r="H3" s="44" t="s">
        <v>49</v>
      </c>
      <c r="I3" s="73"/>
      <c r="J3" s="27" t="s">
        <v>50</v>
      </c>
      <c r="K3" s="44" t="s">
        <v>49</v>
      </c>
      <c r="L3" s="58"/>
      <c r="M3" s="27" t="s">
        <v>50</v>
      </c>
      <c r="N3" s="44" t="s">
        <v>49</v>
      </c>
      <c r="O3" s="58"/>
      <c r="P3" s="27" t="s">
        <v>50</v>
      </c>
      <c r="Q3" s="44" t="s">
        <v>49</v>
      </c>
      <c r="R3" s="58"/>
      <c r="S3" s="27" t="s">
        <v>50</v>
      </c>
      <c r="T3" s="44" t="s">
        <v>49</v>
      </c>
      <c r="U3" s="58"/>
      <c r="V3" s="27" t="s">
        <v>50</v>
      </c>
      <c r="W3" s="44" t="s">
        <v>49</v>
      </c>
      <c r="X3" s="58"/>
      <c r="Y3" s="27" t="s">
        <v>50</v>
      </c>
      <c r="Z3" s="44" t="s">
        <v>49</v>
      </c>
      <c r="AA3" s="62"/>
    </row>
    <row r="4" spans="1:27" ht="16.5" customHeight="1" thickBot="1">
      <c r="A4" s="77">
        <v>1</v>
      </c>
      <c r="B4" s="67" t="s">
        <v>48</v>
      </c>
      <c r="C4" s="16">
        <f>SUM(D6:AA6)</f>
        <v>11060000</v>
      </c>
      <c r="D4" s="26">
        <v>210000</v>
      </c>
      <c r="E4" s="18">
        <v>160000</v>
      </c>
      <c r="F4" s="50"/>
      <c r="G4" s="26">
        <v>651800</v>
      </c>
      <c r="H4" s="18">
        <v>430200</v>
      </c>
      <c r="I4" s="50">
        <v>2811000</v>
      </c>
      <c r="J4" s="26">
        <v>1218000</v>
      </c>
      <c r="K4" s="18">
        <v>789200</v>
      </c>
      <c r="L4" s="45">
        <v>4789800</v>
      </c>
      <c r="M4" s="26"/>
      <c r="N4" s="18"/>
      <c r="O4" s="50"/>
      <c r="P4" s="26"/>
      <c r="Q4" s="19"/>
      <c r="R4" s="45"/>
      <c r="S4" s="26"/>
      <c r="T4" s="19"/>
      <c r="U4" s="45"/>
      <c r="V4" s="26"/>
      <c r="W4" s="19"/>
      <c r="X4" s="45"/>
      <c r="Y4" s="28"/>
      <c r="Z4" s="19"/>
      <c r="AA4" s="45"/>
    </row>
    <row r="5" spans="1:27" ht="15.75" customHeight="1" thickBot="1">
      <c r="A5" s="78"/>
      <c r="B5" s="68"/>
      <c r="C5" s="1" t="s">
        <v>5</v>
      </c>
      <c r="D5" s="70">
        <f>SUM(D4:E4)</f>
        <v>370000</v>
      </c>
      <c r="E5" s="71"/>
      <c r="F5" s="51"/>
      <c r="G5" s="49">
        <f>SUM(G4:H4)</f>
        <v>1082000</v>
      </c>
      <c r="H5" s="47"/>
      <c r="I5" s="51"/>
      <c r="J5" s="49">
        <f>SUM(J4:K4)</f>
        <v>2007200</v>
      </c>
      <c r="K5" s="48"/>
      <c r="L5" s="46"/>
      <c r="M5" s="49">
        <f>SUM(M4:N4)</f>
        <v>0</v>
      </c>
      <c r="N5" s="47"/>
      <c r="O5" s="51"/>
      <c r="P5" s="49">
        <f>SUM(P4:Q4)</f>
        <v>0</v>
      </c>
      <c r="Q5" s="48"/>
      <c r="R5" s="46"/>
      <c r="S5" s="49">
        <f>SUM(S4:T4)</f>
        <v>0</v>
      </c>
      <c r="T5" s="48"/>
      <c r="U5" s="46"/>
      <c r="V5" s="49">
        <f>SUM(V4:W4)</f>
        <v>0</v>
      </c>
      <c r="W5" s="48"/>
      <c r="X5" s="46"/>
      <c r="Y5" s="47">
        <f>SUM(Y4:Z4)</f>
        <v>0</v>
      </c>
      <c r="Z5" s="48"/>
      <c r="AA5" s="46"/>
    </row>
    <row r="6" spans="1:27" ht="13.5" customHeight="1" thickBot="1">
      <c r="A6" s="79"/>
      <c r="B6" s="69"/>
      <c r="C6" s="23" t="s">
        <v>6</v>
      </c>
      <c r="D6" s="20"/>
      <c r="E6" s="11">
        <f>SUM(F4,D5)</f>
        <v>370000</v>
      </c>
      <c r="F6" s="21"/>
      <c r="G6" s="20"/>
      <c r="H6" s="12">
        <f>SUM(I4,G5)</f>
        <v>3893000</v>
      </c>
      <c r="I6" s="21"/>
      <c r="J6" s="20"/>
      <c r="K6" s="12">
        <f>SUM(L4,J5)</f>
        <v>6797000</v>
      </c>
      <c r="L6" s="21"/>
      <c r="M6" s="20"/>
      <c r="N6" s="12">
        <f>SUM(O4,M5)</f>
        <v>0</v>
      </c>
      <c r="O6" s="21"/>
      <c r="P6" s="20"/>
      <c r="Q6" s="12">
        <f>SUM(R4,P5)</f>
        <v>0</v>
      </c>
      <c r="R6" s="21"/>
      <c r="S6" s="20"/>
      <c r="T6" s="12">
        <f>SUM(U4,S5)</f>
        <v>0</v>
      </c>
      <c r="U6" s="21"/>
      <c r="V6" s="20"/>
      <c r="W6" s="12">
        <f>SUM(X4,V5)</f>
        <v>0</v>
      </c>
      <c r="X6" s="21"/>
      <c r="Y6" s="22"/>
      <c r="Z6" s="12">
        <f>SUM(AA4,Y5)</f>
        <v>0</v>
      </c>
      <c r="AA6" s="21"/>
    </row>
    <row r="7" spans="1:27" ht="16.5" customHeight="1" thickBot="1">
      <c r="A7" s="77">
        <v>2</v>
      </c>
      <c r="B7" s="64" t="s">
        <v>51</v>
      </c>
      <c r="C7" s="15">
        <f>SUM(D9:AA9)</f>
        <v>2000000</v>
      </c>
      <c r="D7" s="26">
        <v>190000</v>
      </c>
      <c r="E7" s="18"/>
      <c r="F7" s="50">
        <v>400000</v>
      </c>
      <c r="G7" s="26">
        <v>210000</v>
      </c>
      <c r="H7" s="18"/>
      <c r="I7" s="50">
        <v>1200000</v>
      </c>
      <c r="J7" s="26"/>
      <c r="K7" s="19"/>
      <c r="L7" s="45"/>
      <c r="M7" s="26"/>
      <c r="N7" s="18"/>
      <c r="O7" s="50"/>
      <c r="P7" s="26"/>
      <c r="Q7" s="19"/>
      <c r="R7" s="45"/>
      <c r="S7" s="26"/>
      <c r="T7" s="19"/>
      <c r="U7" s="45"/>
      <c r="V7" s="26"/>
      <c r="W7" s="19"/>
      <c r="X7" s="45"/>
      <c r="Y7" s="28"/>
      <c r="Z7" s="19"/>
      <c r="AA7" s="45"/>
    </row>
    <row r="8" spans="1:27" ht="16.5" customHeight="1" thickBot="1">
      <c r="A8" s="78"/>
      <c r="B8" s="65"/>
      <c r="C8" s="1" t="s">
        <v>5</v>
      </c>
      <c r="D8" s="49">
        <f>SUM(D7:E7)</f>
        <v>190000</v>
      </c>
      <c r="E8" s="47"/>
      <c r="F8" s="51"/>
      <c r="G8" s="49">
        <f>SUM(G7:H7)</f>
        <v>210000</v>
      </c>
      <c r="H8" s="47"/>
      <c r="I8" s="51"/>
      <c r="J8" s="49">
        <f>SUM(J7:K7)</f>
        <v>0</v>
      </c>
      <c r="K8" s="48"/>
      <c r="L8" s="46"/>
      <c r="M8" s="49">
        <f>SUM(M7:N7)</f>
        <v>0</v>
      </c>
      <c r="N8" s="47"/>
      <c r="O8" s="51"/>
      <c r="P8" s="49">
        <f>SUM(P7:Q7)</f>
        <v>0</v>
      </c>
      <c r="Q8" s="48"/>
      <c r="R8" s="46"/>
      <c r="S8" s="49">
        <f>SUM(S7:T7)</f>
        <v>0</v>
      </c>
      <c r="T8" s="48"/>
      <c r="U8" s="46"/>
      <c r="V8" s="49">
        <f>SUM(V7:W7)</f>
        <v>0</v>
      </c>
      <c r="W8" s="48"/>
      <c r="X8" s="46"/>
      <c r="Y8" s="47">
        <f>SUM(Y7:Z7)</f>
        <v>0</v>
      </c>
      <c r="Z8" s="48"/>
      <c r="AA8" s="46"/>
    </row>
    <row r="9" spans="1:27" ht="16.5" customHeight="1" thickBot="1">
      <c r="A9" s="79"/>
      <c r="B9" s="66"/>
      <c r="C9" s="23" t="s">
        <v>6</v>
      </c>
      <c r="D9" s="20"/>
      <c r="E9" s="11">
        <f>SUM(F7,D8)</f>
        <v>590000</v>
      </c>
      <c r="F9" s="21"/>
      <c r="G9" s="20"/>
      <c r="H9" s="12">
        <f>SUM(I7,G8)</f>
        <v>1410000</v>
      </c>
      <c r="I9" s="21"/>
      <c r="J9" s="20"/>
      <c r="K9" s="12">
        <f>SUM(L7,J8)</f>
        <v>0</v>
      </c>
      <c r="L9" s="21"/>
      <c r="M9" s="20"/>
      <c r="N9" s="12">
        <f>SUM(O7,M8)</f>
        <v>0</v>
      </c>
      <c r="O9" s="21"/>
      <c r="P9" s="20"/>
      <c r="Q9" s="12">
        <f>SUM(R7,P8)</f>
        <v>0</v>
      </c>
      <c r="R9" s="21"/>
      <c r="S9" s="20"/>
      <c r="T9" s="12">
        <f>SUM(U7,S8)</f>
        <v>0</v>
      </c>
      <c r="U9" s="21"/>
      <c r="V9" s="20"/>
      <c r="W9" s="12">
        <f>SUM(X7,V8)</f>
        <v>0</v>
      </c>
      <c r="X9" s="21"/>
      <c r="Y9" s="22"/>
      <c r="Z9" s="12">
        <f>SUM(AA7,Y8)</f>
        <v>0</v>
      </c>
      <c r="AA9" s="21"/>
    </row>
    <row r="10" spans="1:27" ht="12" customHeight="1" thickBot="1">
      <c r="A10" s="77">
        <v>3</v>
      </c>
      <c r="B10" s="64" t="s">
        <v>33</v>
      </c>
      <c r="C10" s="15">
        <f>SUM(D12:AA12)</f>
        <v>463000</v>
      </c>
      <c r="D10" s="26">
        <v>231500</v>
      </c>
      <c r="E10" s="18"/>
      <c r="F10" s="50">
        <v>231500</v>
      </c>
      <c r="G10" s="26"/>
      <c r="H10" s="18"/>
      <c r="I10" s="50"/>
      <c r="J10" s="26"/>
      <c r="K10" s="19"/>
      <c r="L10" s="45"/>
      <c r="M10" s="26"/>
      <c r="N10" s="18"/>
      <c r="O10" s="50"/>
      <c r="P10" s="26"/>
      <c r="Q10" s="19"/>
      <c r="R10" s="45"/>
      <c r="S10" s="26"/>
      <c r="T10" s="19"/>
      <c r="U10" s="45"/>
      <c r="V10" s="26"/>
      <c r="W10" s="19"/>
      <c r="X10" s="45"/>
      <c r="Y10" s="28"/>
      <c r="Z10" s="19"/>
      <c r="AA10" s="45"/>
    </row>
    <row r="11" spans="1:27" ht="12" customHeight="1" thickBot="1">
      <c r="A11" s="78"/>
      <c r="B11" s="65"/>
      <c r="C11" s="1" t="s">
        <v>5</v>
      </c>
      <c r="D11" s="49">
        <f>SUM(D10:E10)</f>
        <v>231500</v>
      </c>
      <c r="E11" s="47"/>
      <c r="F11" s="51"/>
      <c r="G11" s="49">
        <f>SUM(G10:H10)</f>
        <v>0</v>
      </c>
      <c r="H11" s="47"/>
      <c r="I11" s="51"/>
      <c r="J11" s="49">
        <f>SUM(J10:K10)</f>
        <v>0</v>
      </c>
      <c r="K11" s="48"/>
      <c r="L11" s="46"/>
      <c r="M11" s="49">
        <f>SUM(M10:N10)</f>
        <v>0</v>
      </c>
      <c r="N11" s="47"/>
      <c r="O11" s="51"/>
      <c r="P11" s="49">
        <f>SUM(P10:Q10)</f>
        <v>0</v>
      </c>
      <c r="Q11" s="48"/>
      <c r="R11" s="46"/>
      <c r="S11" s="49">
        <f>SUM(S10:T10)</f>
        <v>0</v>
      </c>
      <c r="T11" s="48"/>
      <c r="U11" s="46"/>
      <c r="V11" s="49">
        <f>SUM(V10:W10)</f>
        <v>0</v>
      </c>
      <c r="W11" s="48"/>
      <c r="X11" s="46"/>
      <c r="Y11" s="47">
        <f>SUM(Y10:Z10)</f>
        <v>0</v>
      </c>
      <c r="Z11" s="48"/>
      <c r="AA11" s="46"/>
    </row>
    <row r="12" spans="1:27" ht="12" customHeight="1" thickBot="1">
      <c r="A12" s="79"/>
      <c r="B12" s="66"/>
      <c r="C12" s="23" t="s">
        <v>6</v>
      </c>
      <c r="D12" s="20"/>
      <c r="E12" s="11">
        <f>SUM(F10,D11)</f>
        <v>463000</v>
      </c>
      <c r="F12" s="21"/>
      <c r="G12" s="20"/>
      <c r="H12" s="12">
        <f>SUM(I10,G11)</f>
        <v>0</v>
      </c>
      <c r="I12" s="21"/>
      <c r="J12" s="20"/>
      <c r="K12" s="12">
        <f>SUM(L10,J11)</f>
        <v>0</v>
      </c>
      <c r="L12" s="21"/>
      <c r="M12" s="20"/>
      <c r="N12" s="12">
        <f>SUM(O10,M11)</f>
        <v>0</v>
      </c>
      <c r="O12" s="21"/>
      <c r="P12" s="20"/>
      <c r="Q12" s="12">
        <f>SUM(R10,P11)</f>
        <v>0</v>
      </c>
      <c r="R12" s="21"/>
      <c r="S12" s="20"/>
      <c r="T12" s="12">
        <f>SUM(U10,S11)</f>
        <v>0</v>
      </c>
      <c r="U12" s="21"/>
      <c r="V12" s="20"/>
      <c r="W12" s="12">
        <f>SUM(X10,V11)</f>
        <v>0</v>
      </c>
      <c r="X12" s="21"/>
      <c r="Y12" s="22"/>
      <c r="Z12" s="12">
        <f>SUM(AA10,Y11)</f>
        <v>0</v>
      </c>
      <c r="AA12" s="21"/>
    </row>
    <row r="13" spans="1:27" ht="12" customHeight="1" hidden="1" thickBot="1">
      <c r="A13" s="77"/>
      <c r="B13" s="64"/>
      <c r="C13" s="15"/>
      <c r="D13" s="26"/>
      <c r="E13" s="18"/>
      <c r="F13" s="50"/>
      <c r="G13" s="26"/>
      <c r="H13" s="18"/>
      <c r="I13" s="50"/>
      <c r="J13" s="26"/>
      <c r="K13" s="19"/>
      <c r="L13" s="45"/>
      <c r="M13" s="26"/>
      <c r="N13" s="18"/>
      <c r="O13" s="50"/>
      <c r="P13" s="26"/>
      <c r="Q13" s="19"/>
      <c r="R13" s="45"/>
      <c r="S13" s="26"/>
      <c r="T13" s="19"/>
      <c r="U13" s="45"/>
      <c r="V13" s="26"/>
      <c r="W13" s="19"/>
      <c r="X13" s="45"/>
      <c r="Y13" s="28"/>
      <c r="Z13" s="19"/>
      <c r="AA13" s="45"/>
    </row>
    <row r="14" spans="1:27" ht="12" customHeight="1" hidden="1" thickBot="1">
      <c r="A14" s="78"/>
      <c r="B14" s="65"/>
      <c r="C14" s="1"/>
      <c r="D14" s="49">
        <f>SUM(D13:E13)</f>
        <v>0</v>
      </c>
      <c r="E14" s="47"/>
      <c r="F14" s="51"/>
      <c r="G14" s="49">
        <f>SUM(G13:H13)</f>
        <v>0</v>
      </c>
      <c r="H14" s="47"/>
      <c r="I14" s="51"/>
      <c r="J14" s="49">
        <f>SUM(J13:K13)</f>
        <v>0</v>
      </c>
      <c r="K14" s="48"/>
      <c r="L14" s="46"/>
      <c r="M14" s="49">
        <f>SUM(M13:N13)</f>
        <v>0</v>
      </c>
      <c r="N14" s="47"/>
      <c r="O14" s="51"/>
      <c r="P14" s="49">
        <f>SUM(P13:Q13)</f>
        <v>0</v>
      </c>
      <c r="Q14" s="48"/>
      <c r="R14" s="46"/>
      <c r="S14" s="49">
        <f>SUM(S13:T13)</f>
        <v>0</v>
      </c>
      <c r="T14" s="48"/>
      <c r="U14" s="46"/>
      <c r="V14" s="49">
        <f>SUM(V13:W13)</f>
        <v>0</v>
      </c>
      <c r="W14" s="48"/>
      <c r="X14" s="46"/>
      <c r="Y14" s="47">
        <f>SUM(Y13:Z13)</f>
        <v>0</v>
      </c>
      <c r="Z14" s="48"/>
      <c r="AA14" s="46"/>
    </row>
    <row r="15" spans="1:27" ht="12" customHeight="1" hidden="1" thickBot="1">
      <c r="A15" s="79"/>
      <c r="B15" s="66"/>
      <c r="C15" s="23"/>
      <c r="D15" s="20"/>
      <c r="E15" s="11"/>
      <c r="F15" s="21"/>
      <c r="G15" s="20"/>
      <c r="H15" s="12"/>
      <c r="I15" s="21"/>
      <c r="J15" s="20"/>
      <c r="K15" s="12"/>
      <c r="L15" s="21"/>
      <c r="M15" s="20"/>
      <c r="N15" s="12"/>
      <c r="O15" s="21"/>
      <c r="P15" s="20"/>
      <c r="Q15" s="12"/>
      <c r="R15" s="21"/>
      <c r="S15" s="20"/>
      <c r="T15" s="12"/>
      <c r="U15" s="21"/>
      <c r="V15" s="20"/>
      <c r="W15" s="12"/>
      <c r="X15" s="21"/>
      <c r="Y15" s="22"/>
      <c r="Z15" s="12"/>
      <c r="AA15" s="21"/>
    </row>
    <row r="16" spans="1:27" ht="12" customHeight="1" hidden="1" thickBot="1">
      <c r="A16" s="77"/>
      <c r="B16" s="64"/>
      <c r="C16" s="15"/>
      <c r="D16" s="26"/>
      <c r="E16" s="18"/>
      <c r="F16" s="50"/>
      <c r="G16" s="26"/>
      <c r="H16" s="18"/>
      <c r="I16" s="50"/>
      <c r="J16" s="26"/>
      <c r="K16" s="19"/>
      <c r="L16" s="45"/>
      <c r="M16" s="26"/>
      <c r="N16" s="18"/>
      <c r="O16" s="50"/>
      <c r="P16" s="26"/>
      <c r="Q16" s="19"/>
      <c r="R16" s="45"/>
      <c r="S16" s="26"/>
      <c r="T16" s="19"/>
      <c r="U16" s="45"/>
      <c r="V16" s="26"/>
      <c r="W16" s="19"/>
      <c r="X16" s="45"/>
      <c r="Y16" s="28"/>
      <c r="Z16" s="19"/>
      <c r="AA16" s="45"/>
    </row>
    <row r="17" spans="1:27" ht="12" customHeight="1" hidden="1" thickBot="1">
      <c r="A17" s="78"/>
      <c r="B17" s="65"/>
      <c r="C17" s="1"/>
      <c r="D17" s="49">
        <f>SUM(D16:E16)</f>
        <v>0</v>
      </c>
      <c r="E17" s="47"/>
      <c r="F17" s="51"/>
      <c r="G17" s="49">
        <f>SUM(G16:H16)</f>
        <v>0</v>
      </c>
      <c r="H17" s="47"/>
      <c r="I17" s="51"/>
      <c r="J17" s="49">
        <f>SUM(J16:K16)</f>
        <v>0</v>
      </c>
      <c r="K17" s="48"/>
      <c r="L17" s="46"/>
      <c r="M17" s="49">
        <f>SUM(M16:N16)</f>
        <v>0</v>
      </c>
      <c r="N17" s="47"/>
      <c r="O17" s="51"/>
      <c r="P17" s="49">
        <f>SUM(P16:Q16)</f>
        <v>0</v>
      </c>
      <c r="Q17" s="48"/>
      <c r="R17" s="46"/>
      <c r="S17" s="49">
        <f>SUM(S16:T16)</f>
        <v>0</v>
      </c>
      <c r="T17" s="48"/>
      <c r="U17" s="46"/>
      <c r="V17" s="49">
        <f>SUM(V16:W16)</f>
        <v>0</v>
      </c>
      <c r="W17" s="48"/>
      <c r="X17" s="46"/>
      <c r="Y17" s="47">
        <f>SUM(Y16:Z16)</f>
        <v>0</v>
      </c>
      <c r="Z17" s="48"/>
      <c r="AA17" s="46"/>
    </row>
    <row r="18" spans="1:27" ht="12" customHeight="1" hidden="1" thickBot="1">
      <c r="A18" s="79"/>
      <c r="B18" s="66"/>
      <c r="C18" s="23"/>
      <c r="D18" s="20"/>
      <c r="E18" s="11">
        <f>SUM(F16,D17)</f>
        <v>0</v>
      </c>
      <c r="F18" s="21"/>
      <c r="G18" s="20"/>
      <c r="H18" s="12">
        <f>SUM(I16,G17)</f>
        <v>0</v>
      </c>
      <c r="I18" s="21"/>
      <c r="J18" s="20"/>
      <c r="K18" s="12">
        <f>SUM(L16,J17)</f>
        <v>0</v>
      </c>
      <c r="L18" s="21"/>
      <c r="M18" s="20"/>
      <c r="N18" s="12">
        <f>SUM(O16,M17)</f>
        <v>0</v>
      </c>
      <c r="O18" s="21"/>
      <c r="P18" s="20"/>
      <c r="Q18" s="12">
        <f>SUM(R16,P17)</f>
        <v>0</v>
      </c>
      <c r="R18" s="21"/>
      <c r="S18" s="20"/>
      <c r="T18" s="12">
        <f>SUM(U16,S17)</f>
        <v>0</v>
      </c>
      <c r="U18" s="21"/>
      <c r="V18" s="20"/>
      <c r="W18" s="12">
        <f>SUM(X16,V17)</f>
        <v>0</v>
      </c>
      <c r="X18" s="21"/>
      <c r="Y18" s="22"/>
      <c r="Z18" s="12">
        <f>SUM(AA16,Y17)</f>
        <v>0</v>
      </c>
      <c r="AA18" s="21"/>
    </row>
    <row r="19" spans="1:27" ht="16.5" customHeight="1" thickBot="1">
      <c r="A19" s="77">
        <v>4</v>
      </c>
      <c r="B19" s="64" t="s">
        <v>34</v>
      </c>
      <c r="C19" s="15">
        <f>SUM(D21:AA21)</f>
        <v>3600000</v>
      </c>
      <c r="D19" s="26">
        <v>50000</v>
      </c>
      <c r="E19" s="18">
        <v>50000</v>
      </c>
      <c r="F19" s="50"/>
      <c r="G19" s="26">
        <v>50000</v>
      </c>
      <c r="H19" s="18">
        <v>50000</v>
      </c>
      <c r="I19" s="50"/>
      <c r="J19" s="26">
        <v>100000</v>
      </c>
      <c r="K19" s="19">
        <v>100000</v>
      </c>
      <c r="L19" s="45">
        <v>880000</v>
      </c>
      <c r="M19" s="26">
        <v>160000</v>
      </c>
      <c r="N19" s="18">
        <v>160000</v>
      </c>
      <c r="O19" s="50">
        <v>2000000</v>
      </c>
      <c r="P19" s="26"/>
      <c r="Q19" s="19"/>
      <c r="R19" s="45"/>
      <c r="S19" s="26"/>
      <c r="T19" s="19"/>
      <c r="U19" s="45"/>
      <c r="V19" s="26"/>
      <c r="W19" s="19"/>
      <c r="X19" s="45"/>
      <c r="Y19" s="28"/>
      <c r="Z19" s="19"/>
      <c r="AA19" s="45"/>
    </row>
    <row r="20" spans="1:27" ht="16.5" customHeight="1" thickBot="1">
      <c r="A20" s="78"/>
      <c r="B20" s="65"/>
      <c r="C20" s="1" t="s">
        <v>5</v>
      </c>
      <c r="D20" s="49">
        <f>SUM(D19:E19)</f>
        <v>100000</v>
      </c>
      <c r="E20" s="47"/>
      <c r="F20" s="51"/>
      <c r="G20" s="49">
        <f>SUM(G19:H19)</f>
        <v>100000</v>
      </c>
      <c r="H20" s="47"/>
      <c r="I20" s="51"/>
      <c r="J20" s="49">
        <f>SUM(J19:K19)</f>
        <v>200000</v>
      </c>
      <c r="K20" s="48"/>
      <c r="L20" s="46"/>
      <c r="M20" s="49">
        <f>SUM(M19:N19)</f>
        <v>320000</v>
      </c>
      <c r="N20" s="47"/>
      <c r="O20" s="51"/>
      <c r="P20" s="49">
        <f>SUM(P19:Q19)</f>
        <v>0</v>
      </c>
      <c r="Q20" s="48"/>
      <c r="R20" s="46"/>
      <c r="S20" s="49">
        <f>SUM(S19:T19)</f>
        <v>0</v>
      </c>
      <c r="T20" s="48"/>
      <c r="U20" s="46"/>
      <c r="V20" s="49">
        <f>SUM(V19:W19)</f>
        <v>0</v>
      </c>
      <c r="W20" s="48"/>
      <c r="X20" s="46"/>
      <c r="Y20" s="47">
        <f>SUM(Y19:Z19)</f>
        <v>0</v>
      </c>
      <c r="Z20" s="48"/>
      <c r="AA20" s="46"/>
    </row>
    <row r="21" spans="1:27" ht="14.25" customHeight="1" thickBot="1">
      <c r="A21" s="79"/>
      <c r="B21" s="66"/>
      <c r="C21" s="23" t="s">
        <v>6</v>
      </c>
      <c r="D21" s="20"/>
      <c r="E21" s="11">
        <f>SUM(F19,D20)</f>
        <v>100000</v>
      </c>
      <c r="F21" s="21"/>
      <c r="G21" s="20"/>
      <c r="H21" s="12">
        <f>SUM(I19,G20)</f>
        <v>100000</v>
      </c>
      <c r="I21" s="21"/>
      <c r="J21" s="20"/>
      <c r="K21" s="12">
        <f>SUM(L19,J20)</f>
        <v>1080000</v>
      </c>
      <c r="L21" s="21"/>
      <c r="M21" s="20"/>
      <c r="N21" s="12">
        <f>SUM(O19,M20)</f>
        <v>2320000</v>
      </c>
      <c r="O21" s="21"/>
      <c r="P21" s="20"/>
      <c r="Q21" s="12">
        <f>SUM(R19,P20)</f>
        <v>0</v>
      </c>
      <c r="R21" s="21"/>
      <c r="S21" s="20"/>
      <c r="T21" s="12">
        <f>SUM(U19,S20)</f>
        <v>0</v>
      </c>
      <c r="U21" s="21"/>
      <c r="V21" s="20"/>
      <c r="W21" s="12">
        <f>SUM(X19,V20)</f>
        <v>0</v>
      </c>
      <c r="X21" s="21"/>
      <c r="Y21" s="22"/>
      <c r="Z21" s="12">
        <f>SUM(AA19,Y20)</f>
        <v>0</v>
      </c>
      <c r="AA21" s="21"/>
    </row>
    <row r="22" spans="1:27" ht="12" customHeight="1" thickBot="1">
      <c r="A22" s="77">
        <v>5</v>
      </c>
      <c r="B22" s="64" t="s">
        <v>35</v>
      </c>
      <c r="C22" s="15">
        <f>SUM(D24:AA24)</f>
        <v>1200000</v>
      </c>
      <c r="D22" s="26">
        <v>0</v>
      </c>
      <c r="E22" s="18"/>
      <c r="F22" s="50"/>
      <c r="G22" s="26"/>
      <c r="H22" s="18"/>
      <c r="I22" s="50"/>
      <c r="J22" s="26"/>
      <c r="K22" s="19"/>
      <c r="L22" s="45"/>
      <c r="M22" s="26"/>
      <c r="N22" s="18"/>
      <c r="O22" s="50"/>
      <c r="P22" s="26"/>
      <c r="Q22" s="19"/>
      <c r="R22" s="45"/>
      <c r="S22" s="26">
        <v>200000</v>
      </c>
      <c r="T22" s="19">
        <v>200000</v>
      </c>
      <c r="U22" s="45"/>
      <c r="V22" s="26">
        <v>200000</v>
      </c>
      <c r="W22" s="19">
        <v>200000</v>
      </c>
      <c r="X22" s="45"/>
      <c r="Y22" s="26">
        <v>200000</v>
      </c>
      <c r="Z22" s="19">
        <v>200000</v>
      </c>
      <c r="AA22" s="45"/>
    </row>
    <row r="23" spans="1:27" ht="12" customHeight="1" thickBot="1">
      <c r="A23" s="78"/>
      <c r="B23" s="65"/>
      <c r="C23" s="1" t="s">
        <v>5</v>
      </c>
      <c r="D23" s="49">
        <f>SUM(D22:E22)</f>
        <v>0</v>
      </c>
      <c r="E23" s="47"/>
      <c r="F23" s="51"/>
      <c r="G23" s="49">
        <f>SUM(G22:H22)</f>
        <v>0</v>
      </c>
      <c r="H23" s="47"/>
      <c r="I23" s="51"/>
      <c r="J23" s="49">
        <f>SUM(J22:K22)</f>
        <v>0</v>
      </c>
      <c r="K23" s="48"/>
      <c r="L23" s="46"/>
      <c r="M23" s="49">
        <f>SUM(M22:N22)</f>
        <v>0</v>
      </c>
      <c r="N23" s="47"/>
      <c r="O23" s="51"/>
      <c r="P23" s="49">
        <f>SUM(P22:Q22)</f>
        <v>0</v>
      </c>
      <c r="Q23" s="48"/>
      <c r="R23" s="46"/>
      <c r="S23" s="49">
        <f>SUM(S22:T22)</f>
        <v>400000</v>
      </c>
      <c r="T23" s="48"/>
      <c r="U23" s="46"/>
      <c r="V23" s="49">
        <f>SUM(V22:W22)</f>
        <v>400000</v>
      </c>
      <c r="W23" s="48"/>
      <c r="X23" s="46"/>
      <c r="Y23" s="47">
        <f>SUM(Y22:Z22)</f>
        <v>400000</v>
      </c>
      <c r="Z23" s="48"/>
      <c r="AA23" s="46"/>
    </row>
    <row r="24" spans="1:27" ht="12" customHeight="1" thickBot="1">
      <c r="A24" s="79"/>
      <c r="B24" s="66"/>
      <c r="C24" s="25" t="s">
        <v>6</v>
      </c>
      <c r="D24" s="20"/>
      <c r="E24" s="11">
        <f>SUM(F22,D23)</f>
        <v>0</v>
      </c>
      <c r="F24" s="21"/>
      <c r="G24" s="20"/>
      <c r="H24" s="12">
        <f>SUM(I22,G23)</f>
        <v>0</v>
      </c>
      <c r="I24" s="21"/>
      <c r="J24" s="20"/>
      <c r="K24" s="12">
        <f>SUM(L22,J23)</f>
        <v>0</v>
      </c>
      <c r="L24" s="21"/>
      <c r="M24" s="20"/>
      <c r="N24" s="12">
        <f>SUM(O22,M23)</f>
        <v>0</v>
      </c>
      <c r="O24" s="21"/>
      <c r="P24" s="20"/>
      <c r="Q24" s="12">
        <f>SUM(R22,P23)</f>
        <v>0</v>
      </c>
      <c r="R24" s="21"/>
      <c r="S24" s="20"/>
      <c r="T24" s="12">
        <f>SUM(U22,S23)</f>
        <v>400000</v>
      </c>
      <c r="U24" s="21"/>
      <c r="V24" s="20"/>
      <c r="W24" s="12">
        <f>SUM(X22,V23)</f>
        <v>400000</v>
      </c>
      <c r="X24" s="21"/>
      <c r="Y24" s="22"/>
      <c r="Z24" s="12">
        <f>SUM(AA22,Y23)</f>
        <v>400000</v>
      </c>
      <c r="AA24" s="21"/>
    </row>
    <row r="25" spans="1:27" ht="12" customHeight="1" thickBot="1">
      <c r="A25" s="77">
        <v>6</v>
      </c>
      <c r="B25" s="64" t="s">
        <v>36</v>
      </c>
      <c r="C25" s="15">
        <f>SUM(D27:AA27)</f>
        <v>240000</v>
      </c>
      <c r="D25" s="26">
        <v>120000</v>
      </c>
      <c r="E25" s="18">
        <v>120000</v>
      </c>
      <c r="F25" s="50"/>
      <c r="G25" s="26"/>
      <c r="H25" s="18"/>
      <c r="I25" s="50"/>
      <c r="J25" s="26"/>
      <c r="K25" s="19"/>
      <c r="L25" s="45"/>
      <c r="M25" s="26"/>
      <c r="N25" s="18"/>
      <c r="O25" s="50"/>
      <c r="P25" s="26"/>
      <c r="Q25" s="19"/>
      <c r="R25" s="45"/>
      <c r="S25" s="26"/>
      <c r="T25" s="19"/>
      <c r="U25" s="45"/>
      <c r="V25" s="26"/>
      <c r="W25" s="19"/>
      <c r="X25" s="45"/>
      <c r="Y25" s="28"/>
      <c r="Z25" s="19"/>
      <c r="AA25" s="45"/>
    </row>
    <row r="26" spans="1:27" ht="12" customHeight="1" thickBot="1">
      <c r="A26" s="78"/>
      <c r="B26" s="65"/>
      <c r="C26" s="1" t="s">
        <v>5</v>
      </c>
      <c r="D26" s="49">
        <f>SUM(D25:E25)</f>
        <v>240000</v>
      </c>
      <c r="E26" s="47"/>
      <c r="F26" s="51"/>
      <c r="G26" s="49">
        <f>SUM(G25:H25)</f>
        <v>0</v>
      </c>
      <c r="H26" s="47"/>
      <c r="I26" s="51"/>
      <c r="J26" s="49">
        <f>SUM(J25:K25)</f>
        <v>0</v>
      </c>
      <c r="K26" s="48"/>
      <c r="L26" s="46"/>
      <c r="M26" s="49">
        <f>SUM(M25:N25)</f>
        <v>0</v>
      </c>
      <c r="N26" s="47"/>
      <c r="O26" s="51"/>
      <c r="P26" s="49">
        <f>SUM(P25:Q25)</f>
        <v>0</v>
      </c>
      <c r="Q26" s="48"/>
      <c r="R26" s="46"/>
      <c r="S26" s="49">
        <f>SUM(S25:T25)</f>
        <v>0</v>
      </c>
      <c r="T26" s="48"/>
      <c r="U26" s="46"/>
      <c r="V26" s="49">
        <f>SUM(V25:W25)</f>
        <v>0</v>
      </c>
      <c r="W26" s="48"/>
      <c r="X26" s="46"/>
      <c r="Y26" s="47">
        <f>SUM(Y25:Z25)</f>
        <v>0</v>
      </c>
      <c r="Z26" s="48"/>
      <c r="AA26" s="46"/>
    </row>
    <row r="27" spans="1:27" ht="12" customHeight="1" thickBot="1">
      <c r="A27" s="79"/>
      <c r="B27" s="66"/>
      <c r="C27" s="23" t="s">
        <v>6</v>
      </c>
      <c r="D27" s="20"/>
      <c r="E27" s="11">
        <f>SUM(F25,D26)</f>
        <v>240000</v>
      </c>
      <c r="F27" s="21"/>
      <c r="G27" s="20"/>
      <c r="H27" s="12">
        <f>SUM(I25,G26)</f>
        <v>0</v>
      </c>
      <c r="I27" s="21"/>
      <c r="J27" s="20"/>
      <c r="K27" s="12">
        <f>SUM(L25,J26)</f>
        <v>0</v>
      </c>
      <c r="L27" s="21"/>
      <c r="M27" s="20"/>
      <c r="N27" s="12">
        <f>SUM(O25,M26)</f>
        <v>0</v>
      </c>
      <c r="O27" s="21"/>
      <c r="P27" s="20"/>
      <c r="Q27" s="12">
        <f>SUM(R25,P26)</f>
        <v>0</v>
      </c>
      <c r="R27" s="21"/>
      <c r="S27" s="20"/>
      <c r="T27" s="12">
        <f>SUM(U25,S26)</f>
        <v>0</v>
      </c>
      <c r="U27" s="21"/>
      <c r="V27" s="20"/>
      <c r="W27" s="12">
        <f>SUM(X25,V26)</f>
        <v>0</v>
      </c>
      <c r="X27" s="21"/>
      <c r="Y27" s="22"/>
      <c r="Z27" s="12">
        <f>SUM(AA25,Y26)</f>
        <v>0</v>
      </c>
      <c r="AA27" s="21"/>
    </row>
    <row r="28" spans="1:27" ht="12" customHeight="1" thickBot="1">
      <c r="A28" s="77">
        <v>7</v>
      </c>
      <c r="B28" s="64" t="s">
        <v>25</v>
      </c>
      <c r="C28" s="15">
        <f>SUM(D30:AA30)</f>
        <v>60000</v>
      </c>
      <c r="D28" s="26">
        <v>30000</v>
      </c>
      <c r="E28" s="18">
        <v>30000</v>
      </c>
      <c r="F28" s="50"/>
      <c r="G28" s="26"/>
      <c r="H28" s="18"/>
      <c r="I28" s="50"/>
      <c r="J28" s="26"/>
      <c r="K28" s="19"/>
      <c r="L28" s="45"/>
      <c r="M28" s="26"/>
      <c r="N28" s="18"/>
      <c r="O28" s="50"/>
      <c r="P28" s="26"/>
      <c r="Q28" s="19"/>
      <c r="R28" s="45"/>
      <c r="S28" s="26"/>
      <c r="T28" s="19"/>
      <c r="U28" s="45"/>
      <c r="V28" s="26"/>
      <c r="W28" s="19"/>
      <c r="X28" s="45"/>
      <c r="Y28" s="28"/>
      <c r="Z28" s="19"/>
      <c r="AA28" s="45"/>
    </row>
    <row r="29" spans="1:27" ht="12" customHeight="1" thickBot="1">
      <c r="A29" s="78"/>
      <c r="B29" s="65"/>
      <c r="C29" s="1" t="s">
        <v>5</v>
      </c>
      <c r="D29" s="49">
        <f>SUM(D28:E28)</f>
        <v>60000</v>
      </c>
      <c r="E29" s="47"/>
      <c r="F29" s="51"/>
      <c r="G29" s="49">
        <f>SUM(G28:H28)</f>
        <v>0</v>
      </c>
      <c r="H29" s="47"/>
      <c r="I29" s="51"/>
      <c r="J29" s="49">
        <f>SUM(J28:K28)</f>
        <v>0</v>
      </c>
      <c r="K29" s="48"/>
      <c r="L29" s="46"/>
      <c r="M29" s="49">
        <f>SUM(M28:N28)</f>
        <v>0</v>
      </c>
      <c r="N29" s="47"/>
      <c r="O29" s="51"/>
      <c r="P29" s="49">
        <f>SUM(P28:Q28)</f>
        <v>0</v>
      </c>
      <c r="Q29" s="48"/>
      <c r="R29" s="46"/>
      <c r="S29" s="49">
        <f>SUM(S28:T28)</f>
        <v>0</v>
      </c>
      <c r="T29" s="48"/>
      <c r="U29" s="46"/>
      <c r="V29" s="49">
        <f>SUM(V28:W28)</f>
        <v>0</v>
      </c>
      <c r="W29" s="48"/>
      <c r="X29" s="46"/>
      <c r="Y29" s="47">
        <f>SUM(Y28:Z28)</f>
        <v>0</v>
      </c>
      <c r="Z29" s="48"/>
      <c r="AA29" s="46"/>
    </row>
    <row r="30" spans="1:27" ht="12" customHeight="1" thickBot="1">
      <c r="A30" s="79"/>
      <c r="B30" s="66"/>
      <c r="C30" s="23" t="s">
        <v>6</v>
      </c>
      <c r="D30" s="20"/>
      <c r="E30" s="11">
        <f>SUM(F28,D29)</f>
        <v>60000</v>
      </c>
      <c r="F30" s="21"/>
      <c r="G30" s="20"/>
      <c r="H30" s="12">
        <f>SUM(I28,G29)</f>
        <v>0</v>
      </c>
      <c r="I30" s="21"/>
      <c r="J30" s="20"/>
      <c r="K30" s="12">
        <f>SUM(L28,J29)</f>
        <v>0</v>
      </c>
      <c r="L30" s="21"/>
      <c r="M30" s="20"/>
      <c r="N30" s="12">
        <f>SUM(O28,M29)</f>
        <v>0</v>
      </c>
      <c r="O30" s="21"/>
      <c r="P30" s="20"/>
      <c r="Q30" s="12">
        <f>SUM(R28,P29)</f>
        <v>0</v>
      </c>
      <c r="R30" s="21"/>
      <c r="S30" s="20"/>
      <c r="T30" s="12">
        <f>SUM(U28,S29)</f>
        <v>0</v>
      </c>
      <c r="U30" s="21"/>
      <c r="V30" s="20"/>
      <c r="W30" s="12">
        <f>SUM(X28,V29)</f>
        <v>0</v>
      </c>
      <c r="X30" s="21"/>
      <c r="Y30" s="22"/>
      <c r="Z30" s="12">
        <f>SUM(AA28,Y29)</f>
        <v>0</v>
      </c>
      <c r="AA30" s="21"/>
    </row>
    <row r="31" spans="1:27" ht="12" customHeight="1" thickBot="1">
      <c r="A31" s="77">
        <v>8</v>
      </c>
      <c r="B31" s="64" t="s">
        <v>14</v>
      </c>
      <c r="C31" s="15">
        <f>SUM(D33:AA33)</f>
        <v>70000</v>
      </c>
      <c r="D31" s="26"/>
      <c r="E31" s="18"/>
      <c r="F31" s="50"/>
      <c r="G31" s="26">
        <v>35000</v>
      </c>
      <c r="H31" s="18">
        <v>35000</v>
      </c>
      <c r="I31" s="50"/>
      <c r="J31" s="26"/>
      <c r="K31" s="19"/>
      <c r="L31" s="45"/>
      <c r="M31" s="26"/>
      <c r="N31" s="19"/>
      <c r="O31" s="45"/>
      <c r="P31" s="26"/>
      <c r="Q31" s="19"/>
      <c r="R31" s="45"/>
      <c r="S31" s="26"/>
      <c r="T31" s="19"/>
      <c r="U31" s="45"/>
      <c r="V31" s="26"/>
      <c r="W31" s="19"/>
      <c r="X31" s="45"/>
      <c r="Y31" s="28"/>
      <c r="Z31" s="19"/>
      <c r="AA31" s="45"/>
    </row>
    <row r="32" spans="1:27" ht="12" customHeight="1" thickBot="1">
      <c r="A32" s="78"/>
      <c r="B32" s="65"/>
      <c r="C32" s="1" t="s">
        <v>5</v>
      </c>
      <c r="D32" s="49">
        <f>SUM(D31:E31)</f>
        <v>0</v>
      </c>
      <c r="E32" s="47"/>
      <c r="F32" s="51"/>
      <c r="G32" s="49">
        <f>SUM(G31:H31)</f>
        <v>70000</v>
      </c>
      <c r="H32" s="47"/>
      <c r="I32" s="51"/>
      <c r="J32" s="49">
        <f>SUM(J31:K31)</f>
        <v>0</v>
      </c>
      <c r="K32" s="48"/>
      <c r="L32" s="46"/>
      <c r="M32" s="49">
        <f>SUM(M31:N31)</f>
        <v>0</v>
      </c>
      <c r="N32" s="48"/>
      <c r="O32" s="46"/>
      <c r="P32" s="49">
        <f>SUM(P31:Q31)</f>
        <v>0</v>
      </c>
      <c r="Q32" s="48"/>
      <c r="R32" s="46"/>
      <c r="S32" s="49">
        <f>SUM(S31:T31)</f>
        <v>0</v>
      </c>
      <c r="T32" s="48"/>
      <c r="U32" s="46"/>
      <c r="V32" s="49">
        <f>SUM(V31:W31)</f>
        <v>0</v>
      </c>
      <c r="W32" s="48"/>
      <c r="X32" s="46"/>
      <c r="Y32" s="47">
        <f>SUM(Y31:Z31)</f>
        <v>0</v>
      </c>
      <c r="Z32" s="48"/>
      <c r="AA32" s="46"/>
    </row>
    <row r="33" spans="1:27" ht="12" customHeight="1" thickBot="1">
      <c r="A33" s="79"/>
      <c r="B33" s="66"/>
      <c r="C33" s="23" t="s">
        <v>6</v>
      </c>
      <c r="D33" s="20"/>
      <c r="E33" s="11">
        <f>SUM(F31,D32)</f>
        <v>0</v>
      </c>
      <c r="F33" s="21"/>
      <c r="G33" s="20"/>
      <c r="H33" s="12">
        <f>SUM(I31,G32)</f>
        <v>70000</v>
      </c>
      <c r="I33" s="21"/>
      <c r="J33" s="20"/>
      <c r="K33" s="12">
        <f>SUM(L31,J32)</f>
        <v>0</v>
      </c>
      <c r="L33" s="21"/>
      <c r="M33" s="20"/>
      <c r="N33" s="12">
        <f>SUM(O31,M32)</f>
        <v>0</v>
      </c>
      <c r="O33" s="21"/>
      <c r="P33" s="20"/>
      <c r="Q33" s="12">
        <f>SUM(R31,P32)</f>
        <v>0</v>
      </c>
      <c r="R33" s="21"/>
      <c r="S33" s="20"/>
      <c r="T33" s="12">
        <f>SUM(U31,S32)</f>
        <v>0</v>
      </c>
      <c r="U33" s="21"/>
      <c r="V33" s="20"/>
      <c r="W33" s="12">
        <f>SUM(X31,V32)</f>
        <v>0</v>
      </c>
      <c r="X33" s="21"/>
      <c r="Y33" s="22"/>
      <c r="Z33" s="12">
        <f>SUM(AA31,Y32)</f>
        <v>0</v>
      </c>
      <c r="AA33" s="21"/>
    </row>
    <row r="34" spans="1:27" ht="12" customHeight="1" thickBot="1">
      <c r="A34" s="77">
        <v>9</v>
      </c>
      <c r="B34" s="64" t="s">
        <v>11</v>
      </c>
      <c r="C34" s="15">
        <f>SUM(D36:AA36)</f>
        <v>320000</v>
      </c>
      <c r="D34" s="26"/>
      <c r="E34" s="18"/>
      <c r="F34" s="50"/>
      <c r="G34" s="26">
        <v>35000</v>
      </c>
      <c r="H34" s="18">
        <v>35000</v>
      </c>
      <c r="I34" s="50"/>
      <c r="J34" s="26">
        <v>125000</v>
      </c>
      <c r="K34" s="18">
        <v>125000</v>
      </c>
      <c r="L34" s="45"/>
      <c r="M34" s="26"/>
      <c r="N34" s="18"/>
      <c r="O34" s="50"/>
      <c r="P34" s="26"/>
      <c r="Q34" s="19"/>
      <c r="R34" s="45"/>
      <c r="S34" s="26"/>
      <c r="T34" s="19"/>
      <c r="U34" s="45"/>
      <c r="V34" s="26"/>
      <c r="W34" s="19"/>
      <c r="X34" s="45"/>
      <c r="Y34" s="28"/>
      <c r="Z34" s="19"/>
      <c r="AA34" s="45"/>
    </row>
    <row r="35" spans="1:27" ht="12" customHeight="1" thickBot="1">
      <c r="A35" s="78"/>
      <c r="B35" s="65"/>
      <c r="C35" s="1" t="s">
        <v>5</v>
      </c>
      <c r="D35" s="49">
        <f>SUM(D34:E34)</f>
        <v>0</v>
      </c>
      <c r="E35" s="47"/>
      <c r="F35" s="51"/>
      <c r="G35" s="49">
        <f>SUM(G34:H34)</f>
        <v>70000</v>
      </c>
      <c r="H35" s="47"/>
      <c r="I35" s="51"/>
      <c r="J35" s="49">
        <f>SUM(J34:K34)</f>
        <v>250000</v>
      </c>
      <c r="K35" s="48"/>
      <c r="L35" s="46"/>
      <c r="M35" s="49">
        <f>SUM(M34:N34)</f>
        <v>0</v>
      </c>
      <c r="N35" s="47"/>
      <c r="O35" s="51"/>
      <c r="P35" s="49">
        <f>SUM(P34:Q34)</f>
        <v>0</v>
      </c>
      <c r="Q35" s="48"/>
      <c r="R35" s="46"/>
      <c r="S35" s="49">
        <f>SUM(S34:T34)</f>
        <v>0</v>
      </c>
      <c r="T35" s="48"/>
      <c r="U35" s="46"/>
      <c r="V35" s="49">
        <f>SUM(V34:W34)</f>
        <v>0</v>
      </c>
      <c r="W35" s="48"/>
      <c r="X35" s="46"/>
      <c r="Y35" s="47">
        <f>SUM(Y34:Z34)</f>
        <v>0</v>
      </c>
      <c r="Z35" s="48"/>
      <c r="AA35" s="46"/>
    </row>
    <row r="36" spans="1:27" ht="12" customHeight="1" thickBot="1">
      <c r="A36" s="79"/>
      <c r="B36" s="66"/>
      <c r="C36" s="25" t="s">
        <v>6</v>
      </c>
      <c r="D36" s="20"/>
      <c r="E36" s="11">
        <f>SUM(F34,D35)</f>
        <v>0</v>
      </c>
      <c r="F36" s="21"/>
      <c r="G36" s="20"/>
      <c r="H36" s="12">
        <f>SUM(I34,G35)</f>
        <v>70000</v>
      </c>
      <c r="I36" s="21"/>
      <c r="J36" s="20"/>
      <c r="K36" s="12">
        <f>SUM(L34,J35)</f>
        <v>250000</v>
      </c>
      <c r="L36" s="21"/>
      <c r="M36" s="20"/>
      <c r="N36" s="12">
        <f>SUM(O34,M35)</f>
        <v>0</v>
      </c>
      <c r="O36" s="21"/>
      <c r="P36" s="20"/>
      <c r="Q36" s="12">
        <f>SUM(R34,P35)</f>
        <v>0</v>
      </c>
      <c r="R36" s="21"/>
      <c r="S36" s="20"/>
      <c r="T36" s="12">
        <f>SUM(U34,S35)</f>
        <v>0</v>
      </c>
      <c r="U36" s="21"/>
      <c r="V36" s="20"/>
      <c r="W36" s="12">
        <f>SUM(X34,V35)</f>
        <v>0</v>
      </c>
      <c r="X36" s="21"/>
      <c r="Y36" s="22"/>
      <c r="Z36" s="12">
        <f>SUM(AA34,Y35)</f>
        <v>0</v>
      </c>
      <c r="AA36" s="21"/>
    </row>
    <row r="37" spans="1:27" ht="12" customHeight="1" thickBot="1">
      <c r="A37" s="77">
        <v>10</v>
      </c>
      <c r="B37" s="64" t="s">
        <v>37</v>
      </c>
      <c r="C37" s="15">
        <f>SUM(D39:AA39)</f>
        <v>500000</v>
      </c>
      <c r="D37" s="26"/>
      <c r="E37" s="18"/>
      <c r="F37" s="50"/>
      <c r="G37" s="26"/>
      <c r="H37" s="18"/>
      <c r="I37" s="50"/>
      <c r="J37" s="26"/>
      <c r="K37" s="19"/>
      <c r="L37" s="45"/>
      <c r="M37" s="26">
        <v>125000</v>
      </c>
      <c r="N37" s="18">
        <v>125000</v>
      </c>
      <c r="O37" s="50"/>
      <c r="P37" s="26">
        <v>125000</v>
      </c>
      <c r="Q37" s="18">
        <v>125000</v>
      </c>
      <c r="R37" s="45"/>
      <c r="S37" s="26"/>
      <c r="T37" s="19"/>
      <c r="U37" s="45"/>
      <c r="V37" s="26"/>
      <c r="W37" s="19"/>
      <c r="X37" s="45"/>
      <c r="Y37" s="28"/>
      <c r="Z37" s="19"/>
      <c r="AA37" s="45"/>
    </row>
    <row r="38" spans="1:27" ht="12" customHeight="1" thickBot="1">
      <c r="A38" s="78"/>
      <c r="B38" s="65"/>
      <c r="C38" s="1" t="s">
        <v>5</v>
      </c>
      <c r="D38" s="49">
        <f>SUM(D37:E37)</f>
        <v>0</v>
      </c>
      <c r="E38" s="47"/>
      <c r="F38" s="51"/>
      <c r="G38" s="49">
        <f>SUM(G37:H37)</f>
        <v>0</v>
      </c>
      <c r="H38" s="47"/>
      <c r="I38" s="51"/>
      <c r="J38" s="49">
        <f>SUM(J37:K37)</f>
        <v>0</v>
      </c>
      <c r="K38" s="48"/>
      <c r="L38" s="46"/>
      <c r="M38" s="49">
        <f>SUM(M37:N37)</f>
        <v>250000</v>
      </c>
      <c r="N38" s="47"/>
      <c r="O38" s="51"/>
      <c r="P38" s="49">
        <f>SUM(P37:Q37)</f>
        <v>250000</v>
      </c>
      <c r="Q38" s="48"/>
      <c r="R38" s="46"/>
      <c r="S38" s="49">
        <f>SUM(S37:T37)</f>
        <v>0</v>
      </c>
      <c r="T38" s="48"/>
      <c r="U38" s="46"/>
      <c r="V38" s="49">
        <f>SUM(V37:W37)</f>
        <v>0</v>
      </c>
      <c r="W38" s="48"/>
      <c r="X38" s="46"/>
      <c r="Y38" s="47">
        <f>SUM(Y37:Z37)</f>
        <v>0</v>
      </c>
      <c r="Z38" s="48"/>
      <c r="AA38" s="46"/>
    </row>
    <row r="39" spans="1:27" ht="12" customHeight="1" thickBot="1">
      <c r="A39" s="79"/>
      <c r="B39" s="66"/>
      <c r="C39" s="23" t="s">
        <v>6</v>
      </c>
      <c r="D39" s="20"/>
      <c r="E39" s="11">
        <f>SUM(F37,D38)</f>
        <v>0</v>
      </c>
      <c r="F39" s="21"/>
      <c r="G39" s="20"/>
      <c r="H39" s="12">
        <f>SUM(I37,G38)</f>
        <v>0</v>
      </c>
      <c r="I39" s="21"/>
      <c r="J39" s="20"/>
      <c r="K39" s="12">
        <f>SUM(L37,J38)</f>
        <v>0</v>
      </c>
      <c r="L39" s="21"/>
      <c r="M39" s="20"/>
      <c r="N39" s="12">
        <f>SUM(O37,M38)</f>
        <v>250000</v>
      </c>
      <c r="O39" s="21"/>
      <c r="P39" s="20"/>
      <c r="Q39" s="12">
        <f>SUM(R37,P38)</f>
        <v>250000</v>
      </c>
      <c r="R39" s="21"/>
      <c r="S39" s="20"/>
      <c r="T39" s="12">
        <f>SUM(U37,S38)</f>
        <v>0</v>
      </c>
      <c r="U39" s="21"/>
      <c r="V39" s="20"/>
      <c r="W39" s="12">
        <f>SUM(X37,V38)</f>
        <v>0</v>
      </c>
      <c r="X39" s="21"/>
      <c r="Y39" s="22"/>
      <c r="Z39" s="12">
        <f>SUM(AA37,Y38)</f>
        <v>0</v>
      </c>
      <c r="AA39" s="21"/>
    </row>
    <row r="40" spans="1:27" ht="12" customHeight="1" thickBot="1">
      <c r="A40" s="77">
        <v>11</v>
      </c>
      <c r="B40" s="64" t="s">
        <v>38</v>
      </c>
      <c r="C40" s="15">
        <f>SUM(D42:AA42)</f>
        <v>250000</v>
      </c>
      <c r="D40" s="26"/>
      <c r="E40" s="18"/>
      <c r="F40" s="50"/>
      <c r="G40" s="26"/>
      <c r="H40" s="18"/>
      <c r="I40" s="50"/>
      <c r="J40" s="26">
        <v>62500</v>
      </c>
      <c r="K40" s="19">
        <v>62500</v>
      </c>
      <c r="L40" s="45"/>
      <c r="M40" s="26">
        <v>62500</v>
      </c>
      <c r="N40" s="19">
        <v>62500</v>
      </c>
      <c r="O40" s="45"/>
      <c r="P40" s="26"/>
      <c r="Q40" s="19"/>
      <c r="R40" s="45"/>
      <c r="S40" s="26"/>
      <c r="T40" s="19"/>
      <c r="U40" s="45"/>
      <c r="V40" s="26"/>
      <c r="W40" s="19"/>
      <c r="X40" s="45"/>
      <c r="Y40" s="28"/>
      <c r="Z40" s="19"/>
      <c r="AA40" s="45"/>
    </row>
    <row r="41" spans="1:27" ht="12" customHeight="1" thickBot="1">
      <c r="A41" s="78"/>
      <c r="B41" s="65"/>
      <c r="C41" s="1" t="s">
        <v>5</v>
      </c>
      <c r="D41" s="49">
        <f>SUM(D40:E40)</f>
        <v>0</v>
      </c>
      <c r="E41" s="47"/>
      <c r="F41" s="51"/>
      <c r="G41" s="49">
        <f>SUM(G40:H40)</f>
        <v>0</v>
      </c>
      <c r="H41" s="47"/>
      <c r="I41" s="51"/>
      <c r="J41" s="49">
        <f>SUM(J40:K40)</f>
        <v>125000</v>
      </c>
      <c r="K41" s="48"/>
      <c r="L41" s="46"/>
      <c r="M41" s="49">
        <f>SUM(M40:N40)</f>
        <v>125000</v>
      </c>
      <c r="N41" s="48"/>
      <c r="O41" s="46"/>
      <c r="P41" s="49">
        <f>SUM(P40:Q40)</f>
        <v>0</v>
      </c>
      <c r="Q41" s="48"/>
      <c r="R41" s="46"/>
      <c r="S41" s="49">
        <f>SUM(S40:T40)</f>
        <v>0</v>
      </c>
      <c r="T41" s="48"/>
      <c r="U41" s="46"/>
      <c r="V41" s="49">
        <f>SUM(V40:W40)</f>
        <v>0</v>
      </c>
      <c r="W41" s="48"/>
      <c r="X41" s="46"/>
      <c r="Y41" s="47">
        <f>SUM(Y40:Z40)</f>
        <v>0</v>
      </c>
      <c r="Z41" s="48"/>
      <c r="AA41" s="46"/>
    </row>
    <row r="42" spans="1:27" ht="12" customHeight="1" thickBot="1">
      <c r="A42" s="79"/>
      <c r="B42" s="66"/>
      <c r="C42" s="23" t="s">
        <v>6</v>
      </c>
      <c r="D42" s="20"/>
      <c r="E42" s="11">
        <f>SUM(F40,D41)</f>
        <v>0</v>
      </c>
      <c r="F42" s="21"/>
      <c r="G42" s="20"/>
      <c r="H42" s="12">
        <f>SUM(I40,G41)</f>
        <v>0</v>
      </c>
      <c r="I42" s="21"/>
      <c r="J42" s="20"/>
      <c r="K42" s="12">
        <f>SUM(L40,J41)</f>
        <v>125000</v>
      </c>
      <c r="L42" s="21"/>
      <c r="M42" s="20"/>
      <c r="N42" s="12">
        <f>SUM(O40,M41)</f>
        <v>125000</v>
      </c>
      <c r="O42" s="21"/>
      <c r="P42" s="20"/>
      <c r="Q42" s="12">
        <f>SUM(R40,P41)</f>
        <v>0</v>
      </c>
      <c r="R42" s="21"/>
      <c r="S42" s="20"/>
      <c r="T42" s="12">
        <f>SUM(U40,S41)</f>
        <v>0</v>
      </c>
      <c r="U42" s="21"/>
      <c r="V42" s="20"/>
      <c r="W42" s="12">
        <f>SUM(X40,V41)</f>
        <v>0</v>
      </c>
      <c r="X42" s="21"/>
      <c r="Y42" s="22"/>
      <c r="Z42" s="12">
        <f>SUM(AA40,Y41)</f>
        <v>0</v>
      </c>
      <c r="AA42" s="21"/>
    </row>
    <row r="43" spans="1:27" ht="12" customHeight="1" thickBot="1">
      <c r="A43" s="77">
        <v>12</v>
      </c>
      <c r="B43" s="64" t="s">
        <v>39</v>
      </c>
      <c r="C43" s="15">
        <f>SUM(D45:AA45)</f>
        <v>1800000</v>
      </c>
      <c r="D43" s="26"/>
      <c r="E43" s="18"/>
      <c r="F43" s="50"/>
      <c r="G43" s="26"/>
      <c r="H43" s="18"/>
      <c r="I43" s="50"/>
      <c r="J43" s="26"/>
      <c r="K43" s="19"/>
      <c r="L43" s="45"/>
      <c r="M43" s="26"/>
      <c r="N43" s="18"/>
      <c r="O43" s="50"/>
      <c r="P43" s="26">
        <v>200000</v>
      </c>
      <c r="Q43" s="19"/>
      <c r="R43" s="45"/>
      <c r="S43" s="26">
        <v>200000</v>
      </c>
      <c r="T43" s="19"/>
      <c r="U43" s="45">
        <v>1400000</v>
      </c>
      <c r="V43" s="26"/>
      <c r="W43" s="19"/>
      <c r="X43" s="45"/>
      <c r="Y43" s="28"/>
      <c r="Z43" s="19"/>
      <c r="AA43" s="45"/>
    </row>
    <row r="44" spans="1:27" ht="12" customHeight="1" thickBot="1">
      <c r="A44" s="78"/>
      <c r="B44" s="65"/>
      <c r="C44" s="1" t="s">
        <v>5</v>
      </c>
      <c r="D44" s="49">
        <f>SUM(D43:E43)</f>
        <v>0</v>
      </c>
      <c r="E44" s="47"/>
      <c r="F44" s="51"/>
      <c r="G44" s="49">
        <f>SUM(G43:H43)</f>
        <v>0</v>
      </c>
      <c r="H44" s="47"/>
      <c r="I44" s="51"/>
      <c r="J44" s="49">
        <f>SUM(J43:K43)</f>
        <v>0</v>
      </c>
      <c r="K44" s="48"/>
      <c r="L44" s="46"/>
      <c r="M44" s="49">
        <f>SUM(M43:N43)</f>
        <v>0</v>
      </c>
      <c r="N44" s="47"/>
      <c r="O44" s="51"/>
      <c r="P44" s="49">
        <f>SUM(P43:Q43)</f>
        <v>200000</v>
      </c>
      <c r="Q44" s="48"/>
      <c r="R44" s="46"/>
      <c r="S44" s="49">
        <f>SUM(S43:T43)</f>
        <v>200000</v>
      </c>
      <c r="T44" s="48"/>
      <c r="U44" s="46"/>
      <c r="V44" s="49">
        <f>SUM(V43:W43)</f>
        <v>0</v>
      </c>
      <c r="W44" s="48"/>
      <c r="X44" s="46"/>
      <c r="Y44" s="47">
        <f>SUM(Y43:Z43)</f>
        <v>0</v>
      </c>
      <c r="Z44" s="48"/>
      <c r="AA44" s="46"/>
    </row>
    <row r="45" spans="1:27" ht="12" customHeight="1" thickBot="1">
      <c r="A45" s="79"/>
      <c r="B45" s="66"/>
      <c r="C45" s="23" t="s">
        <v>6</v>
      </c>
      <c r="D45" s="20"/>
      <c r="E45" s="11">
        <f>SUM(F43,D44)</f>
        <v>0</v>
      </c>
      <c r="F45" s="21"/>
      <c r="G45" s="20"/>
      <c r="H45" s="12">
        <f>SUM(I43,G44)</f>
        <v>0</v>
      </c>
      <c r="I45" s="21"/>
      <c r="J45" s="20"/>
      <c r="K45" s="12">
        <f>SUM(L43,J44)</f>
        <v>0</v>
      </c>
      <c r="L45" s="21"/>
      <c r="M45" s="20"/>
      <c r="N45" s="12">
        <f>SUM(O43,M44)</f>
        <v>0</v>
      </c>
      <c r="O45" s="21"/>
      <c r="P45" s="20"/>
      <c r="Q45" s="12">
        <f>SUM(R43,P44)</f>
        <v>200000</v>
      </c>
      <c r="R45" s="21"/>
      <c r="S45" s="20"/>
      <c r="T45" s="12">
        <f>SUM(U43,S44)</f>
        <v>1600000</v>
      </c>
      <c r="U45" s="21"/>
      <c r="V45" s="20"/>
      <c r="W45" s="12">
        <f>SUM(X43,V44)</f>
        <v>0</v>
      </c>
      <c r="X45" s="21"/>
      <c r="Y45" s="22"/>
      <c r="Z45" s="12">
        <f>SUM(AA43,Y44)</f>
        <v>0</v>
      </c>
      <c r="AA45" s="21"/>
    </row>
    <row r="46" spans="1:27" ht="12" customHeight="1" thickBot="1">
      <c r="A46" s="77">
        <v>13</v>
      </c>
      <c r="B46" s="64" t="s">
        <v>40</v>
      </c>
      <c r="C46" s="15">
        <f>SUM(D48:AA48)</f>
        <v>107000</v>
      </c>
      <c r="D46" s="26">
        <v>50000</v>
      </c>
      <c r="E46" s="18"/>
      <c r="F46" s="50"/>
      <c r="G46" s="26">
        <v>57000</v>
      </c>
      <c r="H46" s="18"/>
      <c r="I46" s="50"/>
      <c r="J46" s="26"/>
      <c r="K46" s="19"/>
      <c r="L46" s="45"/>
      <c r="M46" s="26"/>
      <c r="N46" s="18"/>
      <c r="O46" s="50"/>
      <c r="P46" s="26"/>
      <c r="Q46" s="19"/>
      <c r="R46" s="45"/>
      <c r="S46" s="26"/>
      <c r="T46" s="19"/>
      <c r="U46" s="45"/>
      <c r="V46" s="26"/>
      <c r="W46" s="19"/>
      <c r="X46" s="45"/>
      <c r="Y46" s="28"/>
      <c r="Z46" s="19"/>
      <c r="AA46" s="45"/>
    </row>
    <row r="47" spans="1:27" ht="12" customHeight="1" thickBot="1">
      <c r="A47" s="78"/>
      <c r="B47" s="65"/>
      <c r="C47" s="1" t="s">
        <v>5</v>
      </c>
      <c r="D47" s="49">
        <f>SUM(D46:E46)</f>
        <v>50000</v>
      </c>
      <c r="E47" s="47"/>
      <c r="F47" s="51"/>
      <c r="G47" s="49">
        <f>SUM(G46:H46)</f>
        <v>57000</v>
      </c>
      <c r="H47" s="47"/>
      <c r="I47" s="51"/>
      <c r="J47" s="49">
        <f>SUM(J46:K46)</f>
        <v>0</v>
      </c>
      <c r="K47" s="48"/>
      <c r="L47" s="46"/>
      <c r="M47" s="49">
        <f>SUM(M46:N46)</f>
        <v>0</v>
      </c>
      <c r="N47" s="47"/>
      <c r="O47" s="51"/>
      <c r="P47" s="49">
        <f>SUM(P46:Q46)</f>
        <v>0</v>
      </c>
      <c r="Q47" s="48"/>
      <c r="R47" s="46"/>
      <c r="S47" s="49">
        <f>SUM(S46:T46)</f>
        <v>0</v>
      </c>
      <c r="T47" s="48"/>
      <c r="U47" s="46"/>
      <c r="V47" s="49">
        <f>SUM(V46:W46)</f>
        <v>0</v>
      </c>
      <c r="W47" s="48"/>
      <c r="X47" s="46"/>
      <c r="Y47" s="47">
        <f>SUM(Y46:Z46)</f>
        <v>0</v>
      </c>
      <c r="Z47" s="48"/>
      <c r="AA47" s="46"/>
    </row>
    <row r="48" spans="1:27" ht="12" customHeight="1" thickBot="1">
      <c r="A48" s="79"/>
      <c r="B48" s="66"/>
      <c r="C48" s="23" t="s">
        <v>6</v>
      </c>
      <c r="D48" s="20"/>
      <c r="E48" s="11">
        <f>SUM(F46,D47)</f>
        <v>50000</v>
      </c>
      <c r="F48" s="21"/>
      <c r="G48" s="20"/>
      <c r="H48" s="12">
        <f>SUM(I46,G47)</f>
        <v>57000</v>
      </c>
      <c r="I48" s="21"/>
      <c r="J48" s="20"/>
      <c r="K48" s="12">
        <f>SUM(L46,J47)</f>
        <v>0</v>
      </c>
      <c r="L48" s="21"/>
      <c r="M48" s="20"/>
      <c r="N48" s="12">
        <f>SUM(O46,M47)</f>
        <v>0</v>
      </c>
      <c r="O48" s="21"/>
      <c r="P48" s="20"/>
      <c r="Q48" s="12">
        <f>SUM(R46,P47)</f>
        <v>0</v>
      </c>
      <c r="R48" s="21"/>
      <c r="S48" s="20"/>
      <c r="T48" s="12">
        <f>SUM(U46,S47)</f>
        <v>0</v>
      </c>
      <c r="U48" s="21"/>
      <c r="V48" s="20"/>
      <c r="W48" s="12">
        <f>SUM(X46,V47)</f>
        <v>0</v>
      </c>
      <c r="X48" s="21"/>
      <c r="Y48" s="22"/>
      <c r="Z48" s="12">
        <f>SUM(AA46,Y47)</f>
        <v>0</v>
      </c>
      <c r="AA48" s="21"/>
    </row>
    <row r="49" spans="1:27" ht="12" customHeight="1" thickBot="1">
      <c r="A49" s="77">
        <v>14</v>
      </c>
      <c r="B49" s="64" t="s">
        <v>41</v>
      </c>
      <c r="C49" s="15">
        <f>SUM(D51:AA51)</f>
        <v>150000</v>
      </c>
      <c r="D49" s="26">
        <v>50000</v>
      </c>
      <c r="E49" s="18"/>
      <c r="F49" s="50"/>
      <c r="G49" s="26">
        <v>100000</v>
      </c>
      <c r="H49" s="18"/>
      <c r="I49" s="50"/>
      <c r="J49" s="26"/>
      <c r="K49" s="19"/>
      <c r="L49" s="45"/>
      <c r="M49" s="26"/>
      <c r="N49" s="18"/>
      <c r="O49" s="50"/>
      <c r="P49" s="26"/>
      <c r="Q49" s="19"/>
      <c r="R49" s="45"/>
      <c r="S49" s="26"/>
      <c r="T49" s="19"/>
      <c r="U49" s="45"/>
      <c r="V49" s="26"/>
      <c r="W49" s="19"/>
      <c r="X49" s="45"/>
      <c r="Y49" s="28"/>
      <c r="Z49" s="19"/>
      <c r="AA49" s="45"/>
    </row>
    <row r="50" spans="1:27" ht="12" customHeight="1" thickBot="1">
      <c r="A50" s="78"/>
      <c r="B50" s="65"/>
      <c r="C50" s="1" t="s">
        <v>5</v>
      </c>
      <c r="D50" s="49">
        <f>SUM(D49:E49)</f>
        <v>50000</v>
      </c>
      <c r="E50" s="47"/>
      <c r="F50" s="51"/>
      <c r="G50" s="49">
        <f>SUM(G49:H49)</f>
        <v>100000</v>
      </c>
      <c r="H50" s="47"/>
      <c r="I50" s="51"/>
      <c r="J50" s="49">
        <f>SUM(J49:K49)</f>
        <v>0</v>
      </c>
      <c r="K50" s="48"/>
      <c r="L50" s="46"/>
      <c r="M50" s="49">
        <f>SUM(M49:N49)</f>
        <v>0</v>
      </c>
      <c r="N50" s="47"/>
      <c r="O50" s="51"/>
      <c r="P50" s="49">
        <f>SUM(P49:Q49)</f>
        <v>0</v>
      </c>
      <c r="Q50" s="48"/>
      <c r="R50" s="46"/>
      <c r="S50" s="49">
        <f>SUM(S49:T49)</f>
        <v>0</v>
      </c>
      <c r="T50" s="48"/>
      <c r="U50" s="46"/>
      <c r="V50" s="49">
        <f>SUM(V49:W49)</f>
        <v>0</v>
      </c>
      <c r="W50" s="48"/>
      <c r="X50" s="46"/>
      <c r="Y50" s="47">
        <f>SUM(Y49:Z49)</f>
        <v>0</v>
      </c>
      <c r="Z50" s="48"/>
      <c r="AA50" s="46"/>
    </row>
    <row r="51" spans="1:27" ht="12" customHeight="1" thickBot="1">
      <c r="A51" s="79"/>
      <c r="B51" s="66"/>
      <c r="C51" s="23" t="s">
        <v>6</v>
      </c>
      <c r="D51" s="20"/>
      <c r="E51" s="11">
        <f>SUM(F49,D50)</f>
        <v>50000</v>
      </c>
      <c r="F51" s="21"/>
      <c r="G51" s="20"/>
      <c r="H51" s="12">
        <f>SUM(I49,G50)</f>
        <v>100000</v>
      </c>
      <c r="I51" s="21"/>
      <c r="J51" s="20"/>
      <c r="K51" s="12">
        <f>SUM(L49,J50)</f>
        <v>0</v>
      </c>
      <c r="L51" s="21"/>
      <c r="M51" s="20"/>
      <c r="N51" s="12">
        <f>SUM(O49,M50)</f>
        <v>0</v>
      </c>
      <c r="O51" s="21"/>
      <c r="P51" s="20"/>
      <c r="Q51" s="12">
        <f>SUM(R49,P50)</f>
        <v>0</v>
      </c>
      <c r="R51" s="21"/>
      <c r="S51" s="20"/>
      <c r="T51" s="12">
        <f>SUM(U49,S50)</f>
        <v>0</v>
      </c>
      <c r="U51" s="21"/>
      <c r="V51" s="20"/>
      <c r="W51" s="12">
        <f>SUM(X49,V50)</f>
        <v>0</v>
      </c>
      <c r="X51" s="21"/>
      <c r="Y51" s="22"/>
      <c r="Z51" s="12">
        <f>SUM(AA49,Y50)</f>
        <v>0</v>
      </c>
      <c r="AA51" s="21"/>
    </row>
    <row r="52" spans="1:27" ht="12" customHeight="1" thickBot="1">
      <c r="A52" s="77">
        <v>15</v>
      </c>
      <c r="B52" s="64" t="s">
        <v>42</v>
      </c>
      <c r="C52" s="15">
        <f>SUM(D54:AA54)</f>
        <v>1500000</v>
      </c>
      <c r="D52" s="26">
        <v>0</v>
      </c>
      <c r="E52" s="18"/>
      <c r="F52" s="50"/>
      <c r="G52" s="26"/>
      <c r="H52" s="18"/>
      <c r="I52" s="50"/>
      <c r="J52" s="26"/>
      <c r="K52" s="19"/>
      <c r="L52" s="45"/>
      <c r="M52" s="26"/>
      <c r="N52" s="18"/>
      <c r="O52" s="50"/>
      <c r="P52" s="26">
        <v>100000</v>
      </c>
      <c r="Q52" s="19"/>
      <c r="R52" s="45"/>
      <c r="S52" s="26">
        <v>200000</v>
      </c>
      <c r="T52" s="19"/>
      <c r="U52" s="45">
        <v>1200000</v>
      </c>
      <c r="V52" s="26"/>
      <c r="W52" s="19"/>
      <c r="X52" s="45"/>
      <c r="Y52" s="28"/>
      <c r="Z52" s="19"/>
      <c r="AA52" s="45"/>
    </row>
    <row r="53" spans="1:27" ht="12" customHeight="1" thickBot="1">
      <c r="A53" s="78"/>
      <c r="B53" s="65"/>
      <c r="C53" s="1" t="s">
        <v>5</v>
      </c>
      <c r="D53" s="49">
        <f>SUM(D52:E52)</f>
        <v>0</v>
      </c>
      <c r="E53" s="47"/>
      <c r="F53" s="51"/>
      <c r="G53" s="49">
        <f>SUM(G52:H52)</f>
        <v>0</v>
      </c>
      <c r="H53" s="47"/>
      <c r="I53" s="51"/>
      <c r="J53" s="49">
        <f>SUM(J52:K52)</f>
        <v>0</v>
      </c>
      <c r="K53" s="48"/>
      <c r="L53" s="46"/>
      <c r="M53" s="49">
        <f>SUM(M52:N52)</f>
        <v>0</v>
      </c>
      <c r="N53" s="47"/>
      <c r="O53" s="51"/>
      <c r="P53" s="49">
        <f>SUM(P52:Q52)</f>
        <v>100000</v>
      </c>
      <c r="Q53" s="48"/>
      <c r="R53" s="46"/>
      <c r="S53" s="49">
        <f>SUM(S52:T52)</f>
        <v>200000</v>
      </c>
      <c r="T53" s="48"/>
      <c r="U53" s="46"/>
      <c r="V53" s="49">
        <f>SUM(V52:W52)</f>
        <v>0</v>
      </c>
      <c r="W53" s="48"/>
      <c r="X53" s="46"/>
      <c r="Y53" s="47">
        <f>SUM(Y52:Z52)</f>
        <v>0</v>
      </c>
      <c r="Z53" s="48"/>
      <c r="AA53" s="46"/>
    </row>
    <row r="54" spans="1:27" ht="12" customHeight="1" thickBot="1">
      <c r="A54" s="79"/>
      <c r="B54" s="66"/>
      <c r="C54" s="23" t="s">
        <v>6</v>
      </c>
      <c r="D54" s="20"/>
      <c r="E54" s="11">
        <f>SUM(F52,D53)</f>
        <v>0</v>
      </c>
      <c r="F54" s="21"/>
      <c r="G54" s="20"/>
      <c r="H54" s="12">
        <f>SUM(I52,G53)</f>
        <v>0</v>
      </c>
      <c r="I54" s="21"/>
      <c r="J54" s="20"/>
      <c r="K54" s="12">
        <f>SUM(L52,J53)</f>
        <v>0</v>
      </c>
      <c r="L54" s="21"/>
      <c r="M54" s="20"/>
      <c r="N54" s="12">
        <f>SUM(O52,M53)</f>
        <v>0</v>
      </c>
      <c r="O54" s="21"/>
      <c r="P54" s="20"/>
      <c r="Q54" s="12">
        <f>SUM(R52,P53)</f>
        <v>100000</v>
      </c>
      <c r="R54" s="21"/>
      <c r="S54" s="20"/>
      <c r="T54" s="12">
        <f>SUM(U52,S53)</f>
        <v>1400000</v>
      </c>
      <c r="U54" s="21"/>
      <c r="V54" s="20"/>
      <c r="W54" s="12">
        <f>SUM(X52,V53)</f>
        <v>0</v>
      </c>
      <c r="X54" s="21"/>
      <c r="Y54" s="22"/>
      <c r="Z54" s="12">
        <f>SUM(AA52,Y53)</f>
        <v>0</v>
      </c>
      <c r="AA54" s="21"/>
    </row>
    <row r="55" spans="1:27" ht="12" customHeight="1" thickBot="1">
      <c r="A55" s="77">
        <v>16</v>
      </c>
      <c r="B55" s="64" t="s">
        <v>43</v>
      </c>
      <c r="C55" s="15">
        <f>SUM(D57:AA57)</f>
        <v>3500000</v>
      </c>
      <c r="D55" s="26">
        <v>0</v>
      </c>
      <c r="E55" s="18"/>
      <c r="F55" s="50"/>
      <c r="G55" s="26"/>
      <c r="H55" s="18"/>
      <c r="I55" s="50"/>
      <c r="J55" s="26"/>
      <c r="K55" s="19"/>
      <c r="L55" s="45"/>
      <c r="M55" s="26"/>
      <c r="N55" s="18"/>
      <c r="O55" s="50"/>
      <c r="P55" s="26"/>
      <c r="Q55" s="19"/>
      <c r="R55" s="45"/>
      <c r="S55" s="26">
        <v>200000</v>
      </c>
      <c r="T55" s="19"/>
      <c r="U55" s="45"/>
      <c r="V55" s="26">
        <v>250000</v>
      </c>
      <c r="W55" s="19"/>
      <c r="X55" s="45"/>
      <c r="Y55" s="28">
        <v>250000</v>
      </c>
      <c r="Z55" s="19"/>
      <c r="AA55" s="45">
        <v>2800000</v>
      </c>
    </row>
    <row r="56" spans="1:27" ht="12" customHeight="1" thickBot="1">
      <c r="A56" s="78"/>
      <c r="B56" s="65"/>
      <c r="C56" s="1" t="s">
        <v>5</v>
      </c>
      <c r="D56" s="49">
        <f>SUM(D55:E55)</f>
        <v>0</v>
      </c>
      <c r="E56" s="47"/>
      <c r="F56" s="51"/>
      <c r="G56" s="49">
        <f>SUM(G55:H55)</f>
        <v>0</v>
      </c>
      <c r="H56" s="47"/>
      <c r="I56" s="51"/>
      <c r="J56" s="49">
        <f>SUM(J55:K55)</f>
        <v>0</v>
      </c>
      <c r="K56" s="48"/>
      <c r="L56" s="46"/>
      <c r="M56" s="49">
        <f>SUM(M55:N55)</f>
        <v>0</v>
      </c>
      <c r="N56" s="47"/>
      <c r="O56" s="51"/>
      <c r="P56" s="49">
        <f>SUM(P55:Q55)</f>
        <v>0</v>
      </c>
      <c r="Q56" s="48"/>
      <c r="R56" s="46"/>
      <c r="S56" s="49">
        <f>SUM(S55:T55)</f>
        <v>200000</v>
      </c>
      <c r="T56" s="48"/>
      <c r="U56" s="46"/>
      <c r="V56" s="49">
        <f>SUM(V55:W55)</f>
        <v>250000</v>
      </c>
      <c r="W56" s="48"/>
      <c r="X56" s="46"/>
      <c r="Y56" s="47">
        <f>SUM(Y55:Z55)</f>
        <v>250000</v>
      </c>
      <c r="Z56" s="48"/>
      <c r="AA56" s="46"/>
    </row>
    <row r="57" spans="1:27" ht="12" customHeight="1" thickBot="1">
      <c r="A57" s="79"/>
      <c r="B57" s="66"/>
      <c r="C57" s="23" t="s">
        <v>6</v>
      </c>
      <c r="D57" s="20"/>
      <c r="E57" s="11">
        <f>SUM(F55,D56)</f>
        <v>0</v>
      </c>
      <c r="F57" s="21"/>
      <c r="G57" s="20"/>
      <c r="H57" s="12">
        <f>SUM(I55,G56)</f>
        <v>0</v>
      </c>
      <c r="I57" s="21"/>
      <c r="J57" s="20"/>
      <c r="K57" s="12">
        <f>SUM(L55,J56)</f>
        <v>0</v>
      </c>
      <c r="L57" s="21"/>
      <c r="M57" s="20"/>
      <c r="N57" s="12">
        <f>SUM(O55,M56)</f>
        <v>0</v>
      </c>
      <c r="O57" s="21"/>
      <c r="P57" s="20"/>
      <c r="Q57" s="12">
        <f>SUM(R55,P56)</f>
        <v>0</v>
      </c>
      <c r="R57" s="21"/>
      <c r="S57" s="20"/>
      <c r="T57" s="12">
        <f>SUM(U55,S56)</f>
        <v>200000</v>
      </c>
      <c r="U57" s="21"/>
      <c r="V57" s="20"/>
      <c r="W57" s="12">
        <f>SUM(X55,V56)</f>
        <v>250000</v>
      </c>
      <c r="X57" s="21"/>
      <c r="Y57" s="22"/>
      <c r="Z57" s="12">
        <f>SUM(AA55,Y56)</f>
        <v>3050000</v>
      </c>
      <c r="AA57" s="21"/>
    </row>
    <row r="58" spans="1:27" ht="12" customHeight="1" thickBot="1">
      <c r="A58" s="77">
        <v>17</v>
      </c>
      <c r="B58" s="64" t="s">
        <v>44</v>
      </c>
      <c r="C58" s="15">
        <f>SUM(D60:AA60)</f>
        <v>570000</v>
      </c>
      <c r="D58" s="26">
        <v>570000</v>
      </c>
      <c r="E58" s="18"/>
      <c r="F58" s="50"/>
      <c r="G58" s="26"/>
      <c r="H58" s="18"/>
      <c r="I58" s="50"/>
      <c r="J58" s="26"/>
      <c r="K58" s="19"/>
      <c r="L58" s="45"/>
      <c r="M58" s="26"/>
      <c r="N58" s="18"/>
      <c r="O58" s="50"/>
      <c r="P58" s="26"/>
      <c r="Q58" s="19"/>
      <c r="R58" s="45"/>
      <c r="S58" s="26"/>
      <c r="T58" s="19"/>
      <c r="U58" s="45"/>
      <c r="V58" s="26"/>
      <c r="W58" s="19"/>
      <c r="X58" s="45"/>
      <c r="Y58" s="28"/>
      <c r="Z58" s="19"/>
      <c r="AA58" s="45"/>
    </row>
    <row r="59" spans="1:27" ht="12" customHeight="1" thickBot="1">
      <c r="A59" s="78"/>
      <c r="B59" s="65"/>
      <c r="C59" s="1" t="s">
        <v>5</v>
      </c>
      <c r="D59" s="49">
        <f>SUM(D58:E58)</f>
        <v>570000</v>
      </c>
      <c r="E59" s="47"/>
      <c r="F59" s="51"/>
      <c r="G59" s="49">
        <f>SUM(G58:H58)</f>
        <v>0</v>
      </c>
      <c r="H59" s="47"/>
      <c r="I59" s="51"/>
      <c r="J59" s="49">
        <f>SUM(J58:K58)</f>
        <v>0</v>
      </c>
      <c r="K59" s="48"/>
      <c r="L59" s="46"/>
      <c r="M59" s="49">
        <f>SUM(M58:N58)</f>
        <v>0</v>
      </c>
      <c r="N59" s="47"/>
      <c r="O59" s="51"/>
      <c r="P59" s="49">
        <f>SUM(P58:Q58)</f>
        <v>0</v>
      </c>
      <c r="Q59" s="48"/>
      <c r="R59" s="46"/>
      <c r="S59" s="49">
        <f>SUM(S58:T58)</f>
        <v>0</v>
      </c>
      <c r="T59" s="48"/>
      <c r="U59" s="46"/>
      <c r="V59" s="49">
        <f>SUM(V58:W58)</f>
        <v>0</v>
      </c>
      <c r="W59" s="48"/>
      <c r="X59" s="46"/>
      <c r="Y59" s="47">
        <f>SUM(Y58:Z58)</f>
        <v>0</v>
      </c>
      <c r="Z59" s="48"/>
      <c r="AA59" s="46"/>
    </row>
    <row r="60" spans="1:27" ht="12" customHeight="1" thickBot="1">
      <c r="A60" s="79"/>
      <c r="B60" s="66"/>
      <c r="C60" s="23" t="s">
        <v>6</v>
      </c>
      <c r="D60" s="20"/>
      <c r="E60" s="11">
        <f>SUM(F58,D59)</f>
        <v>570000</v>
      </c>
      <c r="F60" s="21"/>
      <c r="G60" s="20"/>
      <c r="H60" s="12">
        <f>SUM(I58,G59)</f>
        <v>0</v>
      </c>
      <c r="I60" s="21"/>
      <c r="J60" s="20"/>
      <c r="K60" s="12">
        <f>SUM(L58,J59)</f>
        <v>0</v>
      </c>
      <c r="L60" s="21"/>
      <c r="M60" s="20"/>
      <c r="N60" s="12">
        <f>SUM(O58,M59)</f>
        <v>0</v>
      </c>
      <c r="O60" s="21"/>
      <c r="P60" s="20"/>
      <c r="Q60" s="12">
        <f>SUM(R58,P59)</f>
        <v>0</v>
      </c>
      <c r="R60" s="21"/>
      <c r="S60" s="20"/>
      <c r="T60" s="12">
        <f>SUM(U58,S59)</f>
        <v>0</v>
      </c>
      <c r="U60" s="21"/>
      <c r="V60" s="20"/>
      <c r="W60" s="12">
        <f>SUM(X58,V59)</f>
        <v>0</v>
      </c>
      <c r="X60" s="21"/>
      <c r="Y60" s="22"/>
      <c r="Z60" s="12">
        <f>SUM(AA58,Y59)</f>
        <v>0</v>
      </c>
      <c r="AA60" s="21"/>
    </row>
    <row r="61" spans="1:27" ht="12" customHeight="1" thickBot="1">
      <c r="A61" s="77">
        <v>18</v>
      </c>
      <c r="B61" s="64" t="s">
        <v>45</v>
      </c>
      <c r="C61" s="15">
        <f>SUM(D63:AA63)</f>
        <v>4000000</v>
      </c>
      <c r="D61" s="26">
        <v>0</v>
      </c>
      <c r="E61" s="18"/>
      <c r="F61" s="50"/>
      <c r="G61" s="26"/>
      <c r="H61" s="18"/>
      <c r="I61" s="50"/>
      <c r="J61" s="26"/>
      <c r="K61" s="19"/>
      <c r="L61" s="45"/>
      <c r="M61" s="26"/>
      <c r="N61" s="18"/>
      <c r="O61" s="50"/>
      <c r="P61" s="26">
        <v>300000</v>
      </c>
      <c r="Q61" s="19"/>
      <c r="R61" s="45"/>
      <c r="S61" s="26">
        <v>400000</v>
      </c>
      <c r="T61" s="19"/>
      <c r="U61" s="48">
        <v>700000</v>
      </c>
      <c r="V61" s="26">
        <v>100000</v>
      </c>
      <c r="W61" s="19"/>
      <c r="X61" s="45">
        <v>2500000</v>
      </c>
      <c r="Y61" s="28"/>
      <c r="Z61" s="19"/>
      <c r="AA61" s="45"/>
    </row>
    <row r="62" spans="1:27" ht="12" customHeight="1" thickBot="1">
      <c r="A62" s="78"/>
      <c r="B62" s="65"/>
      <c r="C62" s="1" t="s">
        <v>5</v>
      </c>
      <c r="D62" s="70">
        <f>SUM(D61:E61)</f>
        <v>0</v>
      </c>
      <c r="E62" s="80"/>
      <c r="F62" s="51"/>
      <c r="G62" s="49">
        <f>SUM(G61:H61)</f>
        <v>0</v>
      </c>
      <c r="H62" s="47"/>
      <c r="I62" s="51"/>
      <c r="J62" s="70">
        <f>SUM(J61:K61)</f>
        <v>0</v>
      </c>
      <c r="K62" s="81"/>
      <c r="L62" s="82"/>
      <c r="M62" s="70">
        <f>SUM(M61:N61)</f>
        <v>0</v>
      </c>
      <c r="N62" s="80"/>
      <c r="O62" s="51"/>
      <c r="P62" s="70">
        <f>SUM(P61:Q61)</f>
        <v>300000</v>
      </c>
      <c r="Q62" s="81"/>
      <c r="R62" s="82"/>
      <c r="S62" s="70">
        <f>SUM(S61:T61)</f>
        <v>400000</v>
      </c>
      <c r="T62" s="81"/>
      <c r="U62" s="86"/>
      <c r="V62" s="70">
        <f>SUM(V61:W61)</f>
        <v>100000</v>
      </c>
      <c r="W62" s="81"/>
      <c r="X62" s="82"/>
      <c r="Y62" s="47">
        <f>SUM(Y61:Z61)</f>
        <v>0</v>
      </c>
      <c r="Z62" s="48"/>
      <c r="AA62" s="46"/>
    </row>
    <row r="63" spans="1:27" ht="12" customHeight="1" thickBot="1">
      <c r="A63" s="79"/>
      <c r="B63" s="66"/>
      <c r="C63" s="24" t="s">
        <v>6</v>
      </c>
      <c r="D63" s="20"/>
      <c r="E63" s="12">
        <f>SUM(F61,D62)</f>
        <v>0</v>
      </c>
      <c r="F63" s="21"/>
      <c r="G63" s="20"/>
      <c r="H63" s="12">
        <f>SUM(I61,G62)</f>
        <v>0</v>
      </c>
      <c r="I63" s="21"/>
      <c r="J63" s="20"/>
      <c r="K63" s="12">
        <f>SUM(L61,J62)</f>
        <v>0</v>
      </c>
      <c r="L63" s="21"/>
      <c r="M63" s="20"/>
      <c r="N63" s="12">
        <f>SUM(O61,M62)</f>
        <v>0</v>
      </c>
      <c r="O63" s="21"/>
      <c r="P63" s="13"/>
      <c r="Q63" s="12">
        <f>SUM(R61,P62)</f>
        <v>300000</v>
      </c>
      <c r="R63" s="14"/>
      <c r="S63" s="20"/>
      <c r="T63" s="12">
        <f>SUM(U61,S62)</f>
        <v>1100000</v>
      </c>
      <c r="U63" s="21"/>
      <c r="V63" s="20"/>
      <c r="W63" s="12">
        <f>SUM(X61,V62)</f>
        <v>2600000</v>
      </c>
      <c r="X63" s="21"/>
      <c r="Y63" s="20"/>
      <c r="Z63" s="12">
        <f>SUM(AA61,Y62)</f>
        <v>0</v>
      </c>
      <c r="AA63" s="21"/>
    </row>
    <row r="64" spans="1:27" ht="16.5" customHeight="1" thickBot="1">
      <c r="A64" s="87">
        <v>19</v>
      </c>
      <c r="B64" s="64" t="s">
        <v>46</v>
      </c>
      <c r="C64" s="15">
        <f>SUM(D66:AA66)</f>
        <v>2500000</v>
      </c>
      <c r="D64" s="26"/>
      <c r="E64" s="18"/>
      <c r="F64" s="50"/>
      <c r="G64" s="26"/>
      <c r="H64" s="18"/>
      <c r="I64" s="50"/>
      <c r="J64" s="26"/>
      <c r="K64" s="19"/>
      <c r="L64" s="48"/>
      <c r="M64" s="26"/>
      <c r="N64" s="17"/>
      <c r="O64" s="50"/>
      <c r="P64" s="26">
        <v>250000</v>
      </c>
      <c r="Q64" s="17">
        <v>250000</v>
      </c>
      <c r="R64" s="48">
        <v>2000000</v>
      </c>
      <c r="S64" s="26"/>
      <c r="T64" s="17"/>
      <c r="U64" s="48"/>
      <c r="V64" s="26"/>
      <c r="W64" s="17"/>
      <c r="X64" s="48"/>
      <c r="Y64" s="26"/>
      <c r="Z64" s="17"/>
      <c r="AA64" s="48"/>
    </row>
    <row r="65" spans="1:27" ht="16.5" customHeight="1" thickBot="1">
      <c r="A65" s="88"/>
      <c r="B65" s="65"/>
      <c r="C65" s="1" t="s">
        <v>5</v>
      </c>
      <c r="D65" s="70">
        <f>SUM(D64:E64)</f>
        <v>0</v>
      </c>
      <c r="E65" s="81"/>
      <c r="F65" s="51"/>
      <c r="G65" s="70">
        <f>SUM(G64:H64)</f>
        <v>0</v>
      </c>
      <c r="H65" s="81"/>
      <c r="I65" s="51"/>
      <c r="J65" s="70">
        <f>SUM(J64:K64)</f>
        <v>0</v>
      </c>
      <c r="K65" s="81"/>
      <c r="L65" s="82"/>
      <c r="M65" s="70">
        <f>SUM(M64:N64)</f>
        <v>0</v>
      </c>
      <c r="N65" s="81"/>
      <c r="O65" s="51"/>
      <c r="P65" s="70">
        <f>SUM(P64:Q64)</f>
        <v>500000</v>
      </c>
      <c r="Q65" s="81"/>
      <c r="R65" s="82"/>
      <c r="S65" s="70">
        <f>SUM(S64:T64)</f>
        <v>0</v>
      </c>
      <c r="T65" s="81"/>
      <c r="U65" s="82"/>
      <c r="V65" s="70">
        <f>SUM(V64:W64)</f>
        <v>0</v>
      </c>
      <c r="W65" s="81"/>
      <c r="X65" s="82"/>
      <c r="Y65" s="70">
        <f>SUM(Y64:Z64)</f>
        <v>0</v>
      </c>
      <c r="Z65" s="81"/>
      <c r="AA65" s="82"/>
    </row>
    <row r="66" spans="1:27" ht="16.5" customHeight="1" thickBot="1">
      <c r="A66" s="89"/>
      <c r="B66" s="66"/>
      <c r="C66" s="23" t="s">
        <v>6</v>
      </c>
      <c r="D66" s="20"/>
      <c r="E66" s="11">
        <f>SUM(F64,D65)</f>
        <v>0</v>
      </c>
      <c r="F66" s="21"/>
      <c r="G66" s="20"/>
      <c r="H66" s="12">
        <f>SUM(I64,G65)</f>
        <v>0</v>
      </c>
      <c r="I66" s="21"/>
      <c r="J66" s="20"/>
      <c r="K66" s="12">
        <f>SUM(L64,J65)</f>
        <v>0</v>
      </c>
      <c r="L66" s="21"/>
      <c r="M66" s="20"/>
      <c r="N66" s="12">
        <f>SUM(O64,M65)</f>
        <v>0</v>
      </c>
      <c r="O66" s="21"/>
      <c r="P66" s="20"/>
      <c r="Q66" s="12">
        <f>SUM(R64,P65)</f>
        <v>2500000</v>
      </c>
      <c r="R66" s="21"/>
      <c r="S66" s="20"/>
      <c r="T66" s="12">
        <f>SUM(U64,S65)</f>
        <v>0</v>
      </c>
      <c r="U66" s="21"/>
      <c r="V66" s="20"/>
      <c r="W66" s="12">
        <f>SUM(X64,V65)</f>
        <v>0</v>
      </c>
      <c r="X66" s="21"/>
      <c r="Y66" s="22"/>
      <c r="Z66" s="12">
        <f>SUM(AA64,Y65)</f>
        <v>0</v>
      </c>
      <c r="AA66" s="21"/>
    </row>
    <row r="67" spans="1:27" ht="12" customHeight="1" thickBot="1">
      <c r="A67" s="87">
        <v>20</v>
      </c>
      <c r="B67" s="64" t="s">
        <v>47</v>
      </c>
      <c r="C67" s="15">
        <f>SUM(D69:AA69)</f>
        <v>500000</v>
      </c>
      <c r="D67" s="26">
        <v>100000</v>
      </c>
      <c r="E67" s="18"/>
      <c r="F67" s="50">
        <v>400000</v>
      </c>
      <c r="G67" s="26"/>
      <c r="H67" s="18"/>
      <c r="I67" s="50"/>
      <c r="J67" s="26"/>
      <c r="K67" s="19"/>
      <c r="L67" s="48"/>
      <c r="M67" s="26"/>
      <c r="N67" s="18"/>
      <c r="O67" s="50"/>
      <c r="P67" s="26"/>
      <c r="Q67" s="19"/>
      <c r="R67" s="48"/>
      <c r="S67" s="26"/>
      <c r="T67" s="19"/>
      <c r="U67" s="48"/>
      <c r="V67" s="26"/>
      <c r="W67" s="19"/>
      <c r="X67" s="48"/>
      <c r="Y67" s="28"/>
      <c r="Z67" s="19"/>
      <c r="AA67" s="48"/>
    </row>
    <row r="68" spans="1:27" ht="12" customHeight="1" thickBot="1">
      <c r="A68" s="88"/>
      <c r="B68" s="65"/>
      <c r="C68" s="1" t="s">
        <v>5</v>
      </c>
      <c r="D68" s="70">
        <f>SUM(D67:E67)</f>
        <v>100000</v>
      </c>
      <c r="E68" s="81"/>
      <c r="F68" s="51"/>
      <c r="G68" s="70">
        <f>SUM(G67:H67)</f>
        <v>0</v>
      </c>
      <c r="H68" s="81"/>
      <c r="I68" s="51"/>
      <c r="J68" s="70">
        <f>SUM(J67:K67)</f>
        <v>0</v>
      </c>
      <c r="K68" s="81"/>
      <c r="L68" s="82"/>
      <c r="M68" s="70">
        <f>SUM(M67:N67)</f>
        <v>0</v>
      </c>
      <c r="N68" s="81"/>
      <c r="O68" s="51"/>
      <c r="P68" s="70">
        <f>SUM(P67:Q67)</f>
        <v>0</v>
      </c>
      <c r="Q68" s="81"/>
      <c r="R68" s="82"/>
      <c r="S68" s="70">
        <f>SUM(S67:T67)</f>
        <v>0</v>
      </c>
      <c r="T68" s="81"/>
      <c r="U68" s="82"/>
      <c r="V68" s="70">
        <f>SUM(V67:W67)</f>
        <v>0</v>
      </c>
      <c r="W68" s="81"/>
      <c r="X68" s="82"/>
      <c r="Y68" s="70">
        <f>SUM(Y67:Z67)</f>
        <v>0</v>
      </c>
      <c r="Z68" s="81"/>
      <c r="AA68" s="82"/>
    </row>
    <row r="69" spans="1:27" ht="12" customHeight="1" thickBot="1">
      <c r="A69" s="89"/>
      <c r="B69" s="66"/>
      <c r="C69" s="23" t="s">
        <v>6</v>
      </c>
      <c r="D69" s="20"/>
      <c r="E69" s="11">
        <f>SUM(F67,D68)</f>
        <v>500000</v>
      </c>
      <c r="F69" s="21"/>
      <c r="G69" s="20"/>
      <c r="H69" s="12">
        <f>SUM(I67,G68)</f>
        <v>0</v>
      </c>
      <c r="I69" s="21"/>
      <c r="J69" s="20"/>
      <c r="K69" s="12">
        <f>SUM(L67,J68)</f>
        <v>0</v>
      </c>
      <c r="L69" s="21"/>
      <c r="M69" s="20"/>
      <c r="N69" s="12">
        <f>SUM(O67,M68)</f>
        <v>0</v>
      </c>
      <c r="O69" s="21"/>
      <c r="P69" s="20"/>
      <c r="Q69" s="12">
        <f>SUM(R67,P68)</f>
        <v>0</v>
      </c>
      <c r="R69" s="21"/>
      <c r="S69" s="20"/>
      <c r="T69" s="12">
        <f>SUM(U67,S68)</f>
        <v>0</v>
      </c>
      <c r="U69" s="21"/>
      <c r="V69" s="20"/>
      <c r="W69" s="12">
        <f>SUM(X67,V68)</f>
        <v>0</v>
      </c>
      <c r="X69" s="21"/>
      <c r="Y69" s="22"/>
      <c r="Z69" s="12">
        <f>SUM(AA67,Y68)</f>
        <v>0</v>
      </c>
      <c r="AA69" s="21"/>
    </row>
    <row r="70" spans="1:27" ht="12" customHeight="1" hidden="1" thickBot="1">
      <c r="A70" s="87"/>
      <c r="B70" s="64"/>
      <c r="C70" s="15"/>
      <c r="D70" s="26"/>
      <c r="E70" s="18"/>
      <c r="F70" s="50"/>
      <c r="G70" s="26"/>
      <c r="H70" s="18"/>
      <c r="I70" s="50"/>
      <c r="J70" s="26"/>
      <c r="K70" s="19"/>
      <c r="L70" s="45"/>
      <c r="M70" s="26"/>
      <c r="N70" s="18"/>
      <c r="O70" s="50"/>
      <c r="P70" s="26"/>
      <c r="Q70" s="19"/>
      <c r="R70" s="45"/>
      <c r="S70" s="26"/>
      <c r="T70" s="19"/>
      <c r="U70" s="45"/>
      <c r="V70" s="26"/>
      <c r="W70" s="19"/>
      <c r="X70" s="45"/>
      <c r="Y70" s="28"/>
      <c r="Z70" s="19"/>
      <c r="AA70" s="45"/>
    </row>
    <row r="71" spans="1:27" ht="12" customHeight="1" hidden="1" thickBot="1">
      <c r="A71" s="88"/>
      <c r="B71" s="65"/>
      <c r="C71" s="1"/>
      <c r="D71" s="49">
        <f>SUM(D70:E70)</f>
        <v>0</v>
      </c>
      <c r="E71" s="47"/>
      <c r="F71" s="51"/>
      <c r="G71" s="49">
        <f>SUM(G70:H70)</f>
        <v>0</v>
      </c>
      <c r="H71" s="47"/>
      <c r="I71" s="51"/>
      <c r="J71" s="49">
        <f>SUM(J70:K70)</f>
        <v>0</v>
      </c>
      <c r="K71" s="48"/>
      <c r="L71" s="46"/>
      <c r="M71" s="49">
        <f>SUM(M70:N70)</f>
        <v>0</v>
      </c>
      <c r="N71" s="47"/>
      <c r="O71" s="51"/>
      <c r="P71" s="49">
        <f>SUM(P70:Q70)</f>
        <v>0</v>
      </c>
      <c r="Q71" s="48"/>
      <c r="R71" s="46"/>
      <c r="S71" s="49">
        <f>SUM(S70:T70)</f>
        <v>0</v>
      </c>
      <c r="T71" s="48"/>
      <c r="U71" s="46"/>
      <c r="V71" s="49">
        <f>SUM(V70:W70)</f>
        <v>0</v>
      </c>
      <c r="W71" s="48"/>
      <c r="X71" s="46"/>
      <c r="Y71" s="47">
        <f>SUM(Y70:Z70)</f>
        <v>0</v>
      </c>
      <c r="Z71" s="48"/>
      <c r="AA71" s="46"/>
    </row>
    <row r="72" spans="1:27" ht="12" customHeight="1" hidden="1" thickBot="1">
      <c r="A72" s="89"/>
      <c r="B72" s="66"/>
      <c r="C72" s="23"/>
      <c r="D72" s="20"/>
      <c r="E72" s="22"/>
      <c r="F72" s="21"/>
      <c r="G72" s="20"/>
      <c r="H72" s="12"/>
      <c r="I72" s="21"/>
      <c r="J72" s="20"/>
      <c r="K72" s="12"/>
      <c r="L72" s="21"/>
      <c r="M72" s="20"/>
      <c r="N72" s="12"/>
      <c r="O72" s="21"/>
      <c r="P72" s="20"/>
      <c r="Q72" s="12"/>
      <c r="R72" s="21"/>
      <c r="S72" s="20"/>
      <c r="T72" s="12"/>
      <c r="U72" s="21"/>
      <c r="V72" s="20"/>
      <c r="W72" s="22"/>
      <c r="X72" s="21"/>
      <c r="Y72" s="20"/>
      <c r="Z72" s="12"/>
      <c r="AA72" s="21"/>
    </row>
    <row r="73" spans="1:27" ht="12" customHeight="1" thickBot="1">
      <c r="A73" s="77">
        <v>21</v>
      </c>
      <c r="B73" s="64" t="s">
        <v>9</v>
      </c>
      <c r="C73" s="15">
        <f>SUM(D75:AA75)</f>
        <v>50000</v>
      </c>
      <c r="D73" s="26">
        <v>50000</v>
      </c>
      <c r="E73" s="18"/>
      <c r="F73" s="50"/>
      <c r="G73" s="26"/>
      <c r="H73" s="18"/>
      <c r="I73" s="50"/>
      <c r="J73" s="26"/>
      <c r="K73" s="19"/>
      <c r="L73" s="45"/>
      <c r="M73" s="26"/>
      <c r="N73" s="18"/>
      <c r="O73" s="50"/>
      <c r="P73" s="26"/>
      <c r="Q73" s="19"/>
      <c r="R73" s="45"/>
      <c r="S73" s="26"/>
      <c r="T73" s="19"/>
      <c r="U73" s="45"/>
      <c r="V73" s="26"/>
      <c r="W73" s="19"/>
      <c r="X73" s="45"/>
      <c r="Y73" s="28"/>
      <c r="Z73" s="19"/>
      <c r="AA73" s="45"/>
    </row>
    <row r="74" spans="1:27" ht="12" customHeight="1" thickBot="1">
      <c r="A74" s="78"/>
      <c r="B74" s="65"/>
      <c r="C74" s="1" t="s">
        <v>5</v>
      </c>
      <c r="D74" s="49">
        <f>SUM(D73:E73)</f>
        <v>50000</v>
      </c>
      <c r="E74" s="47"/>
      <c r="F74" s="51"/>
      <c r="G74" s="49">
        <f>SUM(G73:H73)</f>
        <v>0</v>
      </c>
      <c r="H74" s="47"/>
      <c r="I74" s="51"/>
      <c r="J74" s="49">
        <f>SUM(J73:K73)</f>
        <v>0</v>
      </c>
      <c r="K74" s="48"/>
      <c r="L74" s="46"/>
      <c r="M74" s="49">
        <f>SUM(M73:N73)</f>
        <v>0</v>
      </c>
      <c r="N74" s="47"/>
      <c r="O74" s="51"/>
      <c r="P74" s="49">
        <f>SUM(P73:Q73)</f>
        <v>0</v>
      </c>
      <c r="Q74" s="48"/>
      <c r="R74" s="46"/>
      <c r="S74" s="49">
        <f>SUM(S73:T73)</f>
        <v>0</v>
      </c>
      <c r="T74" s="48"/>
      <c r="U74" s="46"/>
      <c r="V74" s="49">
        <f>SUM(V73:W73)</f>
        <v>0</v>
      </c>
      <c r="W74" s="48"/>
      <c r="X74" s="46"/>
      <c r="Y74" s="47">
        <f>SUM(Y73:Z73)</f>
        <v>0</v>
      </c>
      <c r="Z74" s="48"/>
      <c r="AA74" s="46"/>
    </row>
    <row r="75" spans="1:27" ht="12" customHeight="1" thickBot="1">
      <c r="A75" s="79"/>
      <c r="B75" s="66"/>
      <c r="C75" s="23" t="s">
        <v>6</v>
      </c>
      <c r="D75" s="20"/>
      <c r="E75" s="11">
        <f>SUM(F73,D74)</f>
        <v>50000</v>
      </c>
      <c r="F75" s="21"/>
      <c r="G75" s="20"/>
      <c r="H75" s="12">
        <f>SUM(I73,G74)</f>
        <v>0</v>
      </c>
      <c r="I75" s="21"/>
      <c r="J75" s="20"/>
      <c r="K75" s="12">
        <f>SUM(L73,J74)</f>
        <v>0</v>
      </c>
      <c r="L75" s="21"/>
      <c r="M75" s="20"/>
      <c r="N75" s="12">
        <f>SUM(O73,M74)</f>
        <v>0</v>
      </c>
      <c r="O75" s="21"/>
      <c r="P75" s="20"/>
      <c r="Q75" s="12">
        <f>SUM(R73,P74)</f>
        <v>0</v>
      </c>
      <c r="R75" s="21"/>
      <c r="S75" s="20"/>
      <c r="T75" s="12">
        <f>SUM(U73,S74)</f>
        <v>0</v>
      </c>
      <c r="U75" s="21"/>
      <c r="V75" s="20"/>
      <c r="W75" s="12">
        <f>SUM(X73,V74)</f>
        <v>0</v>
      </c>
      <c r="X75" s="21"/>
      <c r="Y75" s="22"/>
      <c r="Z75" s="12">
        <f>SUM(AA73,Y74)</f>
        <v>0</v>
      </c>
      <c r="AA75" s="21"/>
    </row>
    <row r="76" spans="1:27" ht="12" customHeight="1" thickBot="1">
      <c r="A76" s="77">
        <v>22</v>
      </c>
      <c r="B76" s="64" t="s">
        <v>24</v>
      </c>
      <c r="C76" s="15">
        <f>SUM(D78:AA78)</f>
        <v>168000</v>
      </c>
      <c r="D76" s="26">
        <v>168000</v>
      </c>
      <c r="E76" s="18"/>
      <c r="F76" s="50"/>
      <c r="G76" s="26"/>
      <c r="H76" s="18"/>
      <c r="I76" s="50"/>
      <c r="J76" s="26"/>
      <c r="K76" s="19"/>
      <c r="L76" s="45"/>
      <c r="M76" s="26"/>
      <c r="N76" s="18"/>
      <c r="O76" s="50"/>
      <c r="P76" s="26"/>
      <c r="Q76" s="19"/>
      <c r="R76" s="45"/>
      <c r="S76" s="26"/>
      <c r="T76" s="19"/>
      <c r="U76" s="45"/>
      <c r="V76" s="26"/>
      <c r="W76" s="19"/>
      <c r="X76" s="45"/>
      <c r="Y76" s="28"/>
      <c r="Z76" s="19"/>
      <c r="AA76" s="45"/>
    </row>
    <row r="77" spans="1:27" ht="12" customHeight="1" thickBot="1">
      <c r="A77" s="78"/>
      <c r="B77" s="65"/>
      <c r="C77" s="1" t="s">
        <v>5</v>
      </c>
      <c r="D77" s="49">
        <f>SUM(D76:E76)</f>
        <v>168000</v>
      </c>
      <c r="E77" s="47"/>
      <c r="F77" s="51"/>
      <c r="G77" s="49">
        <f>SUM(G76:H76)</f>
        <v>0</v>
      </c>
      <c r="H77" s="47"/>
      <c r="I77" s="51"/>
      <c r="J77" s="49">
        <f>SUM(J76:K76)</f>
        <v>0</v>
      </c>
      <c r="K77" s="48"/>
      <c r="L77" s="46"/>
      <c r="M77" s="49">
        <f>SUM(M76:N76)</f>
        <v>0</v>
      </c>
      <c r="N77" s="47"/>
      <c r="O77" s="51"/>
      <c r="P77" s="49">
        <f>SUM(P76:Q76)</f>
        <v>0</v>
      </c>
      <c r="Q77" s="48"/>
      <c r="R77" s="46"/>
      <c r="S77" s="49">
        <f>SUM(S76:T76)</f>
        <v>0</v>
      </c>
      <c r="T77" s="48"/>
      <c r="U77" s="46"/>
      <c r="V77" s="49">
        <f>SUM(V76:W76)</f>
        <v>0</v>
      </c>
      <c r="W77" s="48"/>
      <c r="X77" s="46"/>
      <c r="Y77" s="47">
        <f>SUM(Y76:Z76)</f>
        <v>0</v>
      </c>
      <c r="Z77" s="48"/>
      <c r="AA77" s="46"/>
    </row>
    <row r="78" spans="1:27" ht="12" customHeight="1" thickBot="1">
      <c r="A78" s="79"/>
      <c r="B78" s="66"/>
      <c r="C78" s="23" t="s">
        <v>6</v>
      </c>
      <c r="D78" s="20"/>
      <c r="E78" s="11">
        <f>SUM(F76,D77)</f>
        <v>168000</v>
      </c>
      <c r="F78" s="21"/>
      <c r="G78" s="20"/>
      <c r="H78" s="12">
        <f>SUM(I76,G77)</f>
        <v>0</v>
      </c>
      <c r="I78" s="21"/>
      <c r="J78" s="20"/>
      <c r="K78" s="12">
        <f>SUM(L76,J77)</f>
        <v>0</v>
      </c>
      <c r="L78" s="21"/>
      <c r="M78" s="20"/>
      <c r="N78" s="12">
        <f>SUM(O76,M77)</f>
        <v>0</v>
      </c>
      <c r="O78" s="21"/>
      <c r="P78" s="20"/>
      <c r="Q78" s="12">
        <f>SUM(R76,P77)</f>
        <v>0</v>
      </c>
      <c r="R78" s="21"/>
      <c r="S78" s="20"/>
      <c r="T78" s="12">
        <f>SUM(U76,S77)</f>
        <v>0</v>
      </c>
      <c r="U78" s="21"/>
      <c r="V78" s="20"/>
      <c r="W78" s="12">
        <f>SUM(X76,V77)</f>
        <v>0</v>
      </c>
      <c r="X78" s="21"/>
      <c r="Y78" s="22"/>
      <c r="Z78" s="12">
        <f>SUM(AA76,Y77)</f>
        <v>0</v>
      </c>
      <c r="AA78" s="21"/>
    </row>
    <row r="79" spans="1:27" ht="12" customHeight="1" thickBot="1">
      <c r="A79" s="77">
        <v>23</v>
      </c>
      <c r="B79" s="64" t="s">
        <v>10</v>
      </c>
      <c r="C79" s="15">
        <f>SUM(D81:AA81)</f>
        <v>15000</v>
      </c>
      <c r="D79" s="26">
        <v>15000</v>
      </c>
      <c r="E79" s="18"/>
      <c r="F79" s="50"/>
      <c r="G79" s="26"/>
      <c r="H79" s="18"/>
      <c r="I79" s="50"/>
      <c r="J79" s="26"/>
      <c r="K79" s="19"/>
      <c r="L79" s="45"/>
      <c r="M79" s="26"/>
      <c r="N79" s="18"/>
      <c r="O79" s="50"/>
      <c r="P79" s="26"/>
      <c r="Q79" s="19"/>
      <c r="R79" s="45"/>
      <c r="S79" s="26"/>
      <c r="T79" s="19"/>
      <c r="U79" s="45"/>
      <c r="V79" s="26"/>
      <c r="W79" s="19"/>
      <c r="X79" s="45"/>
      <c r="Y79" s="28"/>
      <c r="Z79" s="19"/>
      <c r="AA79" s="45"/>
    </row>
    <row r="80" spans="1:27" ht="12" customHeight="1" thickBot="1">
      <c r="A80" s="78"/>
      <c r="B80" s="65"/>
      <c r="C80" s="1" t="s">
        <v>5</v>
      </c>
      <c r="D80" s="49">
        <f>SUM(D79:E79)</f>
        <v>15000</v>
      </c>
      <c r="E80" s="47"/>
      <c r="F80" s="51"/>
      <c r="G80" s="49">
        <f>SUM(G79:H79)</f>
        <v>0</v>
      </c>
      <c r="H80" s="47"/>
      <c r="I80" s="51"/>
      <c r="J80" s="49">
        <f>SUM(J79:K79)</f>
        <v>0</v>
      </c>
      <c r="K80" s="48"/>
      <c r="L80" s="46"/>
      <c r="M80" s="49">
        <f>SUM(M79:N79)</f>
        <v>0</v>
      </c>
      <c r="N80" s="47"/>
      <c r="O80" s="51"/>
      <c r="P80" s="49">
        <f>SUM(P79:Q79)</f>
        <v>0</v>
      </c>
      <c r="Q80" s="48"/>
      <c r="R80" s="46"/>
      <c r="S80" s="49">
        <f>SUM(S79:T79)</f>
        <v>0</v>
      </c>
      <c r="T80" s="48"/>
      <c r="U80" s="46"/>
      <c r="V80" s="49">
        <f>SUM(V79:W79)</f>
        <v>0</v>
      </c>
      <c r="W80" s="48"/>
      <c r="X80" s="46"/>
      <c r="Y80" s="47">
        <f>SUM(Y79:Z79)</f>
        <v>0</v>
      </c>
      <c r="Z80" s="48"/>
      <c r="AA80" s="46"/>
    </row>
    <row r="81" spans="1:27" ht="12" customHeight="1" thickBot="1">
      <c r="A81" s="79"/>
      <c r="B81" s="66"/>
      <c r="C81" s="23" t="s">
        <v>6</v>
      </c>
      <c r="D81" s="20"/>
      <c r="E81" s="11">
        <f>SUM(F79,D80)</f>
        <v>15000</v>
      </c>
      <c r="F81" s="21"/>
      <c r="G81" s="20"/>
      <c r="H81" s="12">
        <f>SUM(I79,G80)</f>
        <v>0</v>
      </c>
      <c r="I81" s="21"/>
      <c r="J81" s="20"/>
      <c r="K81" s="12">
        <f>SUM(L79,J80)</f>
        <v>0</v>
      </c>
      <c r="L81" s="21"/>
      <c r="M81" s="20"/>
      <c r="N81" s="12">
        <f>SUM(O79,M80)</f>
        <v>0</v>
      </c>
      <c r="O81" s="21"/>
      <c r="P81" s="20"/>
      <c r="Q81" s="12">
        <f>SUM(R79,P80)</f>
        <v>0</v>
      </c>
      <c r="R81" s="21"/>
      <c r="S81" s="20"/>
      <c r="T81" s="12">
        <f>SUM(U79,S80)</f>
        <v>0</v>
      </c>
      <c r="U81" s="21"/>
      <c r="V81" s="20"/>
      <c r="W81" s="12">
        <f>SUM(X79,V80)</f>
        <v>0</v>
      </c>
      <c r="X81" s="21"/>
      <c r="Y81" s="22"/>
      <c r="Z81" s="12">
        <f>SUM(AA79,Y80)</f>
        <v>0</v>
      </c>
      <c r="AA81" s="21"/>
    </row>
    <row r="82" spans="1:27" ht="12" customHeight="1" thickBot="1">
      <c r="A82" s="87">
        <v>24</v>
      </c>
      <c r="B82" s="64" t="s">
        <v>23</v>
      </c>
      <c r="C82" s="15">
        <f>SUM(D84:AA84)</f>
        <v>15000</v>
      </c>
      <c r="D82" s="26">
        <v>15000</v>
      </c>
      <c r="E82" s="18"/>
      <c r="F82" s="50"/>
      <c r="G82" s="26"/>
      <c r="H82" s="18"/>
      <c r="I82" s="50"/>
      <c r="J82" s="26"/>
      <c r="K82" s="19"/>
      <c r="L82" s="48"/>
      <c r="M82" s="26"/>
      <c r="N82" s="18"/>
      <c r="O82" s="50"/>
      <c r="P82" s="26"/>
      <c r="Q82" s="19"/>
      <c r="R82" s="48"/>
      <c r="S82" s="26"/>
      <c r="T82" s="19"/>
      <c r="U82" s="48"/>
      <c r="V82" s="26"/>
      <c r="W82" s="19"/>
      <c r="X82" s="48"/>
      <c r="Y82" s="28"/>
      <c r="Z82" s="19"/>
      <c r="AA82" s="48"/>
    </row>
    <row r="83" spans="1:27" ht="12" customHeight="1" thickBot="1">
      <c r="A83" s="88"/>
      <c r="B83" s="65"/>
      <c r="C83" s="1" t="s">
        <v>5</v>
      </c>
      <c r="D83" s="70">
        <f>SUM(D82:E82)</f>
        <v>15000</v>
      </c>
      <c r="E83" s="81"/>
      <c r="F83" s="51"/>
      <c r="G83" s="70">
        <f>SUM(G82:H82)</f>
        <v>0</v>
      </c>
      <c r="H83" s="81"/>
      <c r="I83" s="51"/>
      <c r="J83" s="70">
        <f>SUM(J82:K82)</f>
        <v>0</v>
      </c>
      <c r="K83" s="81"/>
      <c r="L83" s="82"/>
      <c r="M83" s="70">
        <f>SUM(M82:N82)</f>
        <v>0</v>
      </c>
      <c r="N83" s="81"/>
      <c r="O83" s="51"/>
      <c r="P83" s="70">
        <f>SUM(P82:Q82)</f>
        <v>0</v>
      </c>
      <c r="Q83" s="81"/>
      <c r="R83" s="82"/>
      <c r="S83" s="70">
        <f>SUM(S82:T82)</f>
        <v>0</v>
      </c>
      <c r="T83" s="81"/>
      <c r="U83" s="82"/>
      <c r="V83" s="70">
        <f>SUM(V82:W82)</f>
        <v>0</v>
      </c>
      <c r="W83" s="81"/>
      <c r="X83" s="82"/>
      <c r="Y83" s="70">
        <f>SUM(Y82:Z82)</f>
        <v>0</v>
      </c>
      <c r="Z83" s="81"/>
      <c r="AA83" s="82"/>
    </row>
    <row r="84" spans="1:27" ht="12" customHeight="1" thickBot="1">
      <c r="A84" s="89"/>
      <c r="B84" s="66"/>
      <c r="C84" s="23" t="s">
        <v>6</v>
      </c>
      <c r="D84" s="20"/>
      <c r="E84" s="11">
        <f>SUM(F82,D83)</f>
        <v>15000</v>
      </c>
      <c r="F84" s="21"/>
      <c r="G84" s="20"/>
      <c r="H84" s="12">
        <f>SUM(I82,G83)</f>
        <v>0</v>
      </c>
      <c r="I84" s="21"/>
      <c r="J84" s="20"/>
      <c r="K84" s="12">
        <f>SUM(L82,J83)</f>
        <v>0</v>
      </c>
      <c r="L84" s="21"/>
      <c r="M84" s="20"/>
      <c r="N84" s="12">
        <f>SUM(O82,M83)</f>
        <v>0</v>
      </c>
      <c r="O84" s="21"/>
      <c r="P84" s="20"/>
      <c r="Q84" s="12">
        <f>SUM(R82,P83)</f>
        <v>0</v>
      </c>
      <c r="R84" s="21"/>
      <c r="S84" s="20"/>
      <c r="T84" s="12">
        <f>SUM(U82,S83)</f>
        <v>0</v>
      </c>
      <c r="U84" s="21"/>
      <c r="V84" s="20"/>
      <c r="W84" s="12">
        <f>SUM(X82,V83)</f>
        <v>0</v>
      </c>
      <c r="X84" s="21"/>
      <c r="Y84" s="22"/>
      <c r="Z84" s="12">
        <f>SUM(AA82,Y83)</f>
        <v>0</v>
      </c>
      <c r="AA84" s="21"/>
    </row>
    <row r="85" spans="1:27" ht="12" customHeight="1" thickBot="1">
      <c r="A85" s="87">
        <v>25</v>
      </c>
      <c r="B85" s="64" t="s">
        <v>12</v>
      </c>
      <c r="C85" s="15">
        <f>SUM(D87:AA87)</f>
        <v>23350000</v>
      </c>
      <c r="D85" s="26">
        <v>1250000</v>
      </c>
      <c r="E85" s="18"/>
      <c r="F85" s="50"/>
      <c r="G85" s="26">
        <v>900000</v>
      </c>
      <c r="H85" s="18">
        <v>900000</v>
      </c>
      <c r="I85" s="50"/>
      <c r="J85" s="26">
        <v>900000</v>
      </c>
      <c r="K85" s="19">
        <v>2200000</v>
      </c>
      <c r="L85" s="48">
        <v>1300000</v>
      </c>
      <c r="M85" s="26">
        <v>750000</v>
      </c>
      <c r="N85" s="17">
        <v>750000</v>
      </c>
      <c r="O85" s="50">
        <v>1500000</v>
      </c>
      <c r="P85" s="26">
        <v>750000</v>
      </c>
      <c r="Q85" s="17">
        <v>750000</v>
      </c>
      <c r="R85" s="48">
        <v>1500000</v>
      </c>
      <c r="S85" s="26">
        <v>750000</v>
      </c>
      <c r="T85" s="17">
        <v>750000</v>
      </c>
      <c r="U85" s="48">
        <v>1500000</v>
      </c>
      <c r="V85" s="26">
        <v>750000</v>
      </c>
      <c r="W85" s="17">
        <v>750000</v>
      </c>
      <c r="X85" s="48">
        <v>2200000</v>
      </c>
      <c r="Y85" s="26">
        <v>750000</v>
      </c>
      <c r="Z85" s="17">
        <v>750000</v>
      </c>
      <c r="AA85" s="48">
        <v>1700000</v>
      </c>
    </row>
    <row r="86" spans="1:27" ht="12" customHeight="1" thickBot="1">
      <c r="A86" s="88"/>
      <c r="B86" s="65"/>
      <c r="C86" s="1" t="s">
        <v>5</v>
      </c>
      <c r="D86" s="70">
        <f>SUM(D85:E85)</f>
        <v>1250000</v>
      </c>
      <c r="E86" s="81"/>
      <c r="F86" s="51"/>
      <c r="G86" s="70">
        <f>SUM(G85:H85)</f>
        <v>1800000</v>
      </c>
      <c r="H86" s="81"/>
      <c r="I86" s="51"/>
      <c r="J86" s="70">
        <f>SUM(J85:K85)</f>
        <v>3100000</v>
      </c>
      <c r="K86" s="81"/>
      <c r="L86" s="82"/>
      <c r="M86" s="70">
        <f>SUM(M85:N85)</f>
        <v>1500000</v>
      </c>
      <c r="N86" s="81"/>
      <c r="O86" s="51"/>
      <c r="P86" s="70">
        <f>SUM(P85:Q85)</f>
        <v>1500000</v>
      </c>
      <c r="Q86" s="81"/>
      <c r="R86" s="82"/>
      <c r="S86" s="70">
        <f>SUM(S85:T85)</f>
        <v>1500000</v>
      </c>
      <c r="T86" s="81"/>
      <c r="U86" s="82"/>
      <c r="V86" s="70">
        <f>SUM(V85:W85)</f>
        <v>1500000</v>
      </c>
      <c r="W86" s="81"/>
      <c r="X86" s="82"/>
      <c r="Y86" s="70">
        <f>SUM(Y85:Z85)</f>
        <v>1500000</v>
      </c>
      <c r="Z86" s="81"/>
      <c r="AA86" s="82"/>
    </row>
    <row r="87" spans="1:27" ht="12" customHeight="1" thickBot="1">
      <c r="A87" s="89"/>
      <c r="B87" s="66"/>
      <c r="C87" s="23" t="s">
        <v>6</v>
      </c>
      <c r="D87" s="20"/>
      <c r="E87" s="11">
        <f>SUM(F85,D86)</f>
        <v>1250000</v>
      </c>
      <c r="F87" s="21"/>
      <c r="G87" s="20"/>
      <c r="H87" s="12">
        <f>SUM(I85,G86)</f>
        <v>1800000</v>
      </c>
      <c r="I87" s="21"/>
      <c r="J87" s="20"/>
      <c r="K87" s="12">
        <f>SUM(L85,J86)</f>
        <v>4400000</v>
      </c>
      <c r="L87" s="21"/>
      <c r="M87" s="20"/>
      <c r="N87" s="12">
        <f>SUM(O85,M86)</f>
        <v>3000000</v>
      </c>
      <c r="O87" s="21"/>
      <c r="P87" s="20"/>
      <c r="Q87" s="12">
        <f>SUM(R85,P86)</f>
        <v>3000000</v>
      </c>
      <c r="R87" s="21"/>
      <c r="S87" s="20"/>
      <c r="T87" s="12">
        <f>SUM(U85,S86)</f>
        <v>3000000</v>
      </c>
      <c r="U87" s="21"/>
      <c r="V87" s="20"/>
      <c r="W87" s="12">
        <f>SUM(X85,V86)</f>
        <v>3700000</v>
      </c>
      <c r="X87" s="21"/>
      <c r="Y87" s="22"/>
      <c r="Z87" s="12">
        <f>SUM(AA85,Y86)</f>
        <v>3200000</v>
      </c>
      <c r="AA87" s="21"/>
    </row>
    <row r="88" spans="1:27" ht="12" customHeight="1" thickBot="1">
      <c r="A88" s="87">
        <v>26</v>
      </c>
      <c r="B88" s="64" t="s">
        <v>26</v>
      </c>
      <c r="C88" s="15">
        <f>SUM(D90:AA90)</f>
        <v>2000000</v>
      </c>
      <c r="D88" s="26">
        <v>50000</v>
      </c>
      <c r="E88" s="18"/>
      <c r="F88" s="50">
        <v>50000</v>
      </c>
      <c r="G88" s="26">
        <v>50000</v>
      </c>
      <c r="H88" s="18"/>
      <c r="I88" s="50">
        <v>50000</v>
      </c>
      <c r="J88" s="26">
        <v>400000</v>
      </c>
      <c r="K88" s="19"/>
      <c r="L88" s="48">
        <v>400000</v>
      </c>
      <c r="M88" s="26">
        <v>500000</v>
      </c>
      <c r="N88" s="18"/>
      <c r="O88" s="50">
        <v>500000</v>
      </c>
      <c r="P88" s="26"/>
      <c r="Q88" s="19"/>
      <c r="R88" s="48"/>
      <c r="S88" s="26"/>
      <c r="T88" s="19"/>
      <c r="U88" s="48"/>
      <c r="V88" s="26"/>
      <c r="W88" s="19"/>
      <c r="X88" s="48"/>
      <c r="Y88" s="28"/>
      <c r="Z88" s="19"/>
      <c r="AA88" s="48"/>
    </row>
    <row r="89" spans="1:27" ht="12" customHeight="1" thickBot="1">
      <c r="A89" s="88"/>
      <c r="B89" s="65"/>
      <c r="C89" s="1" t="s">
        <v>5</v>
      </c>
      <c r="D89" s="70">
        <f>SUM(D88:E88)</f>
        <v>50000</v>
      </c>
      <c r="E89" s="81"/>
      <c r="F89" s="51"/>
      <c r="G89" s="70">
        <f>SUM(G88:H88)</f>
        <v>50000</v>
      </c>
      <c r="H89" s="81"/>
      <c r="I89" s="51"/>
      <c r="J89" s="70">
        <f>SUM(J88:K88)</f>
        <v>400000</v>
      </c>
      <c r="K89" s="81"/>
      <c r="L89" s="82"/>
      <c r="M89" s="70">
        <f>SUM(M88:N88)</f>
        <v>500000</v>
      </c>
      <c r="N89" s="81"/>
      <c r="O89" s="51"/>
      <c r="P89" s="70">
        <f>SUM(P88:Q88)</f>
        <v>0</v>
      </c>
      <c r="Q89" s="81"/>
      <c r="R89" s="82"/>
      <c r="S89" s="70">
        <f>SUM(S88:T88)</f>
        <v>0</v>
      </c>
      <c r="T89" s="81"/>
      <c r="U89" s="82"/>
      <c r="V89" s="70">
        <f>SUM(V88:W88)</f>
        <v>0</v>
      </c>
      <c r="W89" s="81"/>
      <c r="X89" s="82"/>
      <c r="Y89" s="70">
        <f>SUM(Y88:Z88)</f>
        <v>0</v>
      </c>
      <c r="Z89" s="81"/>
      <c r="AA89" s="82"/>
    </row>
    <row r="90" spans="1:27" ht="12" customHeight="1" thickBot="1">
      <c r="A90" s="89"/>
      <c r="B90" s="66"/>
      <c r="C90" s="23" t="s">
        <v>6</v>
      </c>
      <c r="D90" s="20"/>
      <c r="E90" s="11">
        <f>SUM(F88,D89)</f>
        <v>100000</v>
      </c>
      <c r="F90" s="21"/>
      <c r="G90" s="20"/>
      <c r="H90" s="12">
        <f>SUM(I88,G89)</f>
        <v>100000</v>
      </c>
      <c r="I90" s="21"/>
      <c r="J90" s="20"/>
      <c r="K90" s="12">
        <f>SUM(L88,J89)</f>
        <v>800000</v>
      </c>
      <c r="L90" s="21"/>
      <c r="M90" s="20"/>
      <c r="N90" s="12">
        <f>SUM(O88,M89)</f>
        <v>1000000</v>
      </c>
      <c r="O90" s="21"/>
      <c r="P90" s="20"/>
      <c r="Q90" s="12">
        <f>SUM(R88,P89)</f>
        <v>0</v>
      </c>
      <c r="R90" s="21"/>
      <c r="S90" s="20"/>
      <c r="T90" s="12">
        <f>SUM(U88,S89)</f>
        <v>0</v>
      </c>
      <c r="U90" s="21"/>
      <c r="V90" s="20"/>
      <c r="W90" s="12">
        <f>SUM(X88,V89)</f>
        <v>0</v>
      </c>
      <c r="X90" s="21"/>
      <c r="Y90" s="22"/>
      <c r="Z90" s="12">
        <f>SUM(AA88,Y89)</f>
        <v>0</v>
      </c>
      <c r="AA90" s="21"/>
    </row>
    <row r="91" spans="1:27" ht="12" customHeight="1" thickBot="1">
      <c r="A91" s="87">
        <v>27</v>
      </c>
      <c r="B91" s="64" t="s">
        <v>27</v>
      </c>
      <c r="C91" s="15">
        <f>SUM(D93:AA93)</f>
        <v>400000</v>
      </c>
      <c r="D91" s="26"/>
      <c r="E91" s="18"/>
      <c r="F91" s="50"/>
      <c r="G91" s="26"/>
      <c r="H91" s="18"/>
      <c r="I91" s="50"/>
      <c r="J91" s="26"/>
      <c r="K91" s="18"/>
      <c r="L91" s="50"/>
      <c r="M91" s="26"/>
      <c r="N91" s="18"/>
      <c r="O91" s="50"/>
      <c r="P91" s="26">
        <v>200000</v>
      </c>
      <c r="Q91" s="18"/>
      <c r="R91" s="50">
        <v>200000</v>
      </c>
      <c r="S91" s="26"/>
      <c r="T91" s="18"/>
      <c r="U91" s="50"/>
      <c r="V91" s="26"/>
      <c r="W91" s="18"/>
      <c r="X91" s="50"/>
      <c r="Y91" s="26"/>
      <c r="Z91" s="18"/>
      <c r="AA91" s="50"/>
    </row>
    <row r="92" spans="1:27" ht="12" customHeight="1" thickBot="1">
      <c r="A92" s="88"/>
      <c r="B92" s="65"/>
      <c r="C92" s="1" t="s">
        <v>5</v>
      </c>
      <c r="D92" s="70">
        <f>SUM(D91:E91)</f>
        <v>0</v>
      </c>
      <c r="E92" s="81"/>
      <c r="F92" s="51"/>
      <c r="G92" s="70">
        <f>SUM(G91:H91)</f>
        <v>0</v>
      </c>
      <c r="H92" s="81"/>
      <c r="I92" s="51"/>
      <c r="J92" s="70">
        <f>SUM(J91:K91)</f>
        <v>0</v>
      </c>
      <c r="K92" s="81"/>
      <c r="L92" s="51"/>
      <c r="M92" s="70">
        <f>SUM(M91:N91)</f>
        <v>0</v>
      </c>
      <c r="N92" s="81"/>
      <c r="O92" s="51"/>
      <c r="P92" s="70">
        <f>SUM(P91:Q91)</f>
        <v>200000</v>
      </c>
      <c r="Q92" s="81"/>
      <c r="R92" s="51"/>
      <c r="S92" s="70">
        <f>SUM(S91:T91)</f>
        <v>0</v>
      </c>
      <c r="T92" s="81"/>
      <c r="U92" s="51"/>
      <c r="V92" s="70">
        <f>SUM(V91:W91)</f>
        <v>0</v>
      </c>
      <c r="W92" s="81"/>
      <c r="X92" s="51"/>
      <c r="Y92" s="70">
        <f>SUM(Y91:Z91)</f>
        <v>0</v>
      </c>
      <c r="Z92" s="81"/>
      <c r="AA92" s="51"/>
    </row>
    <row r="93" spans="1:27" ht="12" customHeight="1" thickBot="1">
      <c r="A93" s="89"/>
      <c r="B93" s="66"/>
      <c r="C93" s="23" t="s">
        <v>6</v>
      </c>
      <c r="D93" s="20"/>
      <c r="E93" s="22">
        <f>SUM(F91,D92)</f>
        <v>0</v>
      </c>
      <c r="F93" s="21"/>
      <c r="G93" s="20"/>
      <c r="H93" s="12">
        <f>SUM(I91,G92)</f>
        <v>0</v>
      </c>
      <c r="I93" s="21"/>
      <c r="J93" s="20"/>
      <c r="K93" s="12">
        <f>SUM(L91,J92)</f>
        <v>0</v>
      </c>
      <c r="L93" s="21"/>
      <c r="M93" s="20"/>
      <c r="N93" s="12">
        <f>SUM(O91,M92)</f>
        <v>0</v>
      </c>
      <c r="O93" s="21"/>
      <c r="P93" s="20"/>
      <c r="Q93" s="12">
        <f>SUM(R91,P92)</f>
        <v>400000</v>
      </c>
      <c r="R93" s="21"/>
      <c r="S93" s="20"/>
      <c r="T93" s="12">
        <f>SUM(U91,S92)</f>
        <v>0</v>
      </c>
      <c r="U93" s="21"/>
      <c r="V93" s="20"/>
      <c r="W93" s="22">
        <f>SUM(X91,V92)</f>
        <v>0</v>
      </c>
      <c r="X93" s="21"/>
      <c r="Y93" s="20"/>
      <c r="Z93" s="12">
        <f>SUM(AA91,Y92)</f>
        <v>0</v>
      </c>
      <c r="AA93" s="21"/>
    </row>
    <row r="94" spans="1:27" ht="12" customHeight="1" thickBot="1">
      <c r="A94" s="87">
        <v>28</v>
      </c>
      <c r="B94" s="64" t="s">
        <v>28</v>
      </c>
      <c r="C94" s="15">
        <f>SUM(D96:AA96)</f>
        <v>150000</v>
      </c>
      <c r="D94" s="26"/>
      <c r="E94" s="18"/>
      <c r="F94" s="50"/>
      <c r="G94" s="26"/>
      <c r="H94" s="18"/>
      <c r="I94" s="50"/>
      <c r="J94" s="26"/>
      <c r="K94" s="18"/>
      <c r="L94" s="50"/>
      <c r="M94" s="26"/>
      <c r="N94" s="18"/>
      <c r="O94" s="50"/>
      <c r="P94" s="26"/>
      <c r="Q94" s="18"/>
      <c r="R94" s="50"/>
      <c r="S94" s="26">
        <v>75000</v>
      </c>
      <c r="T94" s="18"/>
      <c r="U94" s="50">
        <v>75000</v>
      </c>
      <c r="V94" s="26"/>
      <c r="W94" s="18"/>
      <c r="X94" s="50"/>
      <c r="Y94" s="26"/>
      <c r="Z94" s="18"/>
      <c r="AA94" s="50"/>
    </row>
    <row r="95" spans="1:27" ht="12" customHeight="1" thickBot="1">
      <c r="A95" s="88"/>
      <c r="B95" s="65"/>
      <c r="C95" s="1" t="s">
        <v>5</v>
      </c>
      <c r="D95" s="70">
        <f>SUM(D94:E94)</f>
        <v>0</v>
      </c>
      <c r="E95" s="81"/>
      <c r="F95" s="51"/>
      <c r="G95" s="70">
        <f>SUM(G94:H94)</f>
        <v>0</v>
      </c>
      <c r="H95" s="81"/>
      <c r="I95" s="51"/>
      <c r="J95" s="70">
        <f>SUM(J94:K94)</f>
        <v>0</v>
      </c>
      <c r="K95" s="81"/>
      <c r="L95" s="51"/>
      <c r="M95" s="70">
        <f>SUM(M94:N94)</f>
        <v>0</v>
      </c>
      <c r="N95" s="81"/>
      <c r="O95" s="51"/>
      <c r="P95" s="70">
        <f>SUM(P94:Q94)</f>
        <v>0</v>
      </c>
      <c r="Q95" s="81"/>
      <c r="R95" s="51"/>
      <c r="S95" s="70">
        <f>SUM(S94:T94)</f>
        <v>75000</v>
      </c>
      <c r="T95" s="81"/>
      <c r="U95" s="51"/>
      <c r="V95" s="70">
        <f>SUM(V94:W94)</f>
        <v>0</v>
      </c>
      <c r="W95" s="81"/>
      <c r="X95" s="51"/>
      <c r="Y95" s="70">
        <f>SUM(Y94:Z94)</f>
        <v>0</v>
      </c>
      <c r="Z95" s="81"/>
      <c r="AA95" s="51"/>
    </row>
    <row r="96" spans="1:27" ht="12" customHeight="1" thickBot="1">
      <c r="A96" s="89"/>
      <c r="B96" s="66"/>
      <c r="C96" s="23" t="s">
        <v>6</v>
      </c>
      <c r="D96" s="20"/>
      <c r="E96" s="22">
        <f>SUM(F94,D95)</f>
        <v>0</v>
      </c>
      <c r="F96" s="21"/>
      <c r="G96" s="20"/>
      <c r="H96" s="12">
        <f>SUM(I94,G95)</f>
        <v>0</v>
      </c>
      <c r="I96" s="21"/>
      <c r="J96" s="20"/>
      <c r="K96" s="12">
        <f>SUM(L94,J95)</f>
        <v>0</v>
      </c>
      <c r="L96" s="21"/>
      <c r="M96" s="20"/>
      <c r="N96" s="12">
        <f>SUM(O94,M95)</f>
        <v>0</v>
      </c>
      <c r="O96" s="21"/>
      <c r="P96" s="20"/>
      <c r="Q96" s="12">
        <f>SUM(R94,P95)</f>
        <v>0</v>
      </c>
      <c r="R96" s="21"/>
      <c r="S96" s="20"/>
      <c r="T96" s="12">
        <f>SUM(U94,S95)</f>
        <v>150000</v>
      </c>
      <c r="U96" s="21"/>
      <c r="V96" s="20"/>
      <c r="W96" s="12">
        <f>SUM(X94,V95)</f>
        <v>0</v>
      </c>
      <c r="X96" s="21"/>
      <c r="Y96" s="20"/>
      <c r="Z96" s="12">
        <f>SUM(AA94,Y95)</f>
        <v>0</v>
      </c>
      <c r="AA96" s="21"/>
    </row>
    <row r="97" spans="1:27" ht="12" customHeight="1" thickBot="1">
      <c r="A97" s="87">
        <v>29</v>
      </c>
      <c r="B97" s="64" t="s">
        <v>29</v>
      </c>
      <c r="C97" s="15">
        <f>SUM(D99:AA99)</f>
        <v>1000000</v>
      </c>
      <c r="D97" s="26"/>
      <c r="E97" s="18"/>
      <c r="F97" s="50"/>
      <c r="G97" s="26"/>
      <c r="H97" s="18"/>
      <c r="I97" s="50"/>
      <c r="J97" s="26"/>
      <c r="K97" s="18"/>
      <c r="L97" s="50"/>
      <c r="M97" s="26"/>
      <c r="N97" s="18"/>
      <c r="O97" s="50"/>
      <c r="P97" s="26"/>
      <c r="Q97" s="18"/>
      <c r="R97" s="50"/>
      <c r="S97" s="26">
        <v>50000</v>
      </c>
      <c r="T97" s="18"/>
      <c r="U97" s="50"/>
      <c r="V97" s="26">
        <v>50000</v>
      </c>
      <c r="W97" s="18"/>
      <c r="X97" s="50"/>
      <c r="Y97" s="26">
        <v>100000</v>
      </c>
      <c r="Z97" s="18"/>
      <c r="AA97" s="50">
        <v>800000</v>
      </c>
    </row>
    <row r="98" spans="1:27" ht="12" customHeight="1" thickBot="1">
      <c r="A98" s="88"/>
      <c r="B98" s="65"/>
      <c r="C98" s="1" t="s">
        <v>5</v>
      </c>
      <c r="D98" s="70">
        <f>SUM(D97:E97)</f>
        <v>0</v>
      </c>
      <c r="E98" s="81"/>
      <c r="F98" s="51"/>
      <c r="G98" s="70">
        <f>SUM(G97:H97)</f>
        <v>0</v>
      </c>
      <c r="H98" s="81"/>
      <c r="I98" s="51"/>
      <c r="J98" s="70">
        <f>SUM(J97:K97)</f>
        <v>0</v>
      </c>
      <c r="K98" s="81"/>
      <c r="L98" s="51"/>
      <c r="M98" s="70">
        <f>SUM(M97:N97)</f>
        <v>0</v>
      </c>
      <c r="N98" s="81"/>
      <c r="O98" s="51"/>
      <c r="P98" s="70">
        <f>SUM(P97:Q97)</f>
        <v>0</v>
      </c>
      <c r="Q98" s="81"/>
      <c r="R98" s="51"/>
      <c r="S98" s="70">
        <f>SUM(S97:T97)</f>
        <v>50000</v>
      </c>
      <c r="T98" s="81"/>
      <c r="U98" s="51"/>
      <c r="V98" s="70">
        <f>SUM(V97:W97)</f>
        <v>50000</v>
      </c>
      <c r="W98" s="81"/>
      <c r="X98" s="51"/>
      <c r="Y98" s="70">
        <f>SUM(Y97:Z97)</f>
        <v>100000</v>
      </c>
      <c r="Z98" s="81"/>
      <c r="AA98" s="51"/>
    </row>
    <row r="99" spans="1:28" ht="12" customHeight="1" thickBot="1">
      <c r="A99" s="89"/>
      <c r="B99" s="66"/>
      <c r="C99" s="23" t="s">
        <v>6</v>
      </c>
      <c r="D99" s="20"/>
      <c r="E99" s="22">
        <f>SUM(F97,D98)</f>
        <v>0</v>
      </c>
      <c r="F99" s="21"/>
      <c r="G99" s="20"/>
      <c r="H99" s="12">
        <f>SUM(I97,G98)</f>
        <v>0</v>
      </c>
      <c r="I99" s="21"/>
      <c r="J99" s="20"/>
      <c r="K99" s="12">
        <f>SUM(L97,J98)</f>
        <v>0</v>
      </c>
      <c r="L99" s="21"/>
      <c r="M99" s="20"/>
      <c r="N99" s="12">
        <f>SUM(O97,M98)</f>
        <v>0</v>
      </c>
      <c r="O99" s="21"/>
      <c r="P99" s="20"/>
      <c r="Q99" s="12">
        <f>SUM(R97,P98)</f>
        <v>0</v>
      </c>
      <c r="R99" s="21"/>
      <c r="S99" s="20"/>
      <c r="T99" s="12">
        <f>SUM(U97,S98)</f>
        <v>50000</v>
      </c>
      <c r="U99" s="21"/>
      <c r="V99" s="20"/>
      <c r="W99" s="12">
        <f>SUM(X97,V98)</f>
        <v>50000</v>
      </c>
      <c r="X99" s="21"/>
      <c r="Y99" s="20"/>
      <c r="Z99" s="12">
        <f>SUM(AA97,Y98)</f>
        <v>900000</v>
      </c>
      <c r="AA99" s="21"/>
      <c r="AB99" s="3"/>
    </row>
    <row r="100" spans="1:28" ht="12" customHeight="1" thickBot="1">
      <c r="A100" s="87">
        <v>30</v>
      </c>
      <c r="B100" s="64" t="s">
        <v>13</v>
      </c>
      <c r="C100" s="15">
        <f>SUM(D102:AA102)</f>
        <v>19500</v>
      </c>
      <c r="D100" s="26">
        <v>19500</v>
      </c>
      <c r="E100" s="18"/>
      <c r="F100" s="50"/>
      <c r="G100" s="26"/>
      <c r="H100" s="18"/>
      <c r="I100" s="50"/>
      <c r="J100" s="26"/>
      <c r="K100" s="18"/>
      <c r="L100" s="50"/>
      <c r="M100" s="26"/>
      <c r="N100" s="18"/>
      <c r="O100" s="50"/>
      <c r="P100" s="26"/>
      <c r="Q100" s="18"/>
      <c r="R100" s="50"/>
      <c r="S100" s="26"/>
      <c r="T100" s="18"/>
      <c r="U100" s="50"/>
      <c r="V100" s="26"/>
      <c r="W100" s="18"/>
      <c r="X100" s="50"/>
      <c r="Y100" s="26"/>
      <c r="Z100" s="18"/>
      <c r="AA100" s="50"/>
      <c r="AB100" s="4"/>
    </row>
    <row r="101" spans="1:27" ht="12" customHeight="1" thickBot="1">
      <c r="A101" s="88"/>
      <c r="B101" s="65"/>
      <c r="C101" s="1" t="s">
        <v>5</v>
      </c>
      <c r="D101" s="70">
        <f>SUM(D100:E100)</f>
        <v>19500</v>
      </c>
      <c r="E101" s="81"/>
      <c r="F101" s="51"/>
      <c r="G101" s="70">
        <f>SUM(G100:H100)</f>
        <v>0</v>
      </c>
      <c r="H101" s="81"/>
      <c r="I101" s="51"/>
      <c r="J101" s="70">
        <f>SUM(J100:K100)</f>
        <v>0</v>
      </c>
      <c r="K101" s="81"/>
      <c r="L101" s="51"/>
      <c r="M101" s="70">
        <f>SUM(M100:N100)</f>
        <v>0</v>
      </c>
      <c r="N101" s="81"/>
      <c r="O101" s="51"/>
      <c r="P101" s="70">
        <f>SUM(P100:Q100)</f>
        <v>0</v>
      </c>
      <c r="Q101" s="81"/>
      <c r="R101" s="51"/>
      <c r="S101" s="70">
        <f>SUM(S100:T100)</f>
        <v>0</v>
      </c>
      <c r="T101" s="81"/>
      <c r="U101" s="51"/>
      <c r="V101" s="70">
        <f>SUM(V100:W100)</f>
        <v>0</v>
      </c>
      <c r="W101" s="81"/>
      <c r="X101" s="51"/>
      <c r="Y101" s="70">
        <f>SUM(Y100:Z100)</f>
        <v>0</v>
      </c>
      <c r="Z101" s="81"/>
      <c r="AA101" s="51"/>
    </row>
    <row r="102" spans="1:27" ht="12" customHeight="1" thickBot="1">
      <c r="A102" s="89"/>
      <c r="B102" s="66"/>
      <c r="C102" s="23" t="s">
        <v>6</v>
      </c>
      <c r="D102" s="20"/>
      <c r="E102" s="11">
        <f>SUM(F100,D101)</f>
        <v>19500</v>
      </c>
      <c r="F102" s="21"/>
      <c r="G102" s="20"/>
      <c r="H102" s="12">
        <f>SUM(I100,G101)</f>
        <v>0</v>
      </c>
      <c r="I102" s="21"/>
      <c r="J102" s="20"/>
      <c r="K102" s="12">
        <f>SUM(L100,J101)</f>
        <v>0</v>
      </c>
      <c r="L102" s="21"/>
      <c r="M102" s="20"/>
      <c r="N102" s="12">
        <f>SUM(O100,M101)</f>
        <v>0</v>
      </c>
      <c r="O102" s="21"/>
      <c r="P102" s="20"/>
      <c r="Q102" s="12">
        <f>SUM(R100,P101)</f>
        <v>0</v>
      </c>
      <c r="R102" s="21"/>
      <c r="S102" s="20"/>
      <c r="T102" s="12">
        <f>SUM(U100,S101)</f>
        <v>0</v>
      </c>
      <c r="U102" s="21"/>
      <c r="V102" s="20"/>
      <c r="W102" s="12">
        <f>SUM(X100,V101)</f>
        <v>0</v>
      </c>
      <c r="X102" s="21"/>
      <c r="Y102" s="20"/>
      <c r="Z102" s="12">
        <f>SUM(AA100,Y101)</f>
        <v>0</v>
      </c>
      <c r="AA102" s="21"/>
    </row>
    <row r="103" spans="1:27" ht="18.75" thickBot="1">
      <c r="A103" s="92" t="s">
        <v>8</v>
      </c>
      <c r="B103" s="93"/>
      <c r="C103" s="90">
        <f>SUM(C4,C7,C10,C13,C16,C19,C22,C25,C28,C31,C34,C37,C40,C43,C46,C49,C52,C55,C58,C61,C64,C67,C70,C73,C76,C79,C82,C85,C88,C91)+C94+C97+C100</f>
        <v>61557500</v>
      </c>
      <c r="D103" s="5">
        <f aca="true" t="shared" si="0" ref="D103:AA103">SUM(D100,D94,D91,D88,D85,D55,D52,D61,D16,D82,D79,D76,D73,D49,D46,D43,D40,D37,D34,D31,D28,D13,D10,D22,D58,D19,D25,D7,D4)+D64+D67+D70+D97</f>
        <v>3169000</v>
      </c>
      <c r="E103" s="29">
        <f t="shared" si="0"/>
        <v>360000</v>
      </c>
      <c r="F103" s="30">
        <f t="shared" si="0"/>
        <v>1081500</v>
      </c>
      <c r="G103" s="5">
        <f t="shared" si="0"/>
        <v>2088800</v>
      </c>
      <c r="H103" s="29">
        <f t="shared" si="0"/>
        <v>1450200</v>
      </c>
      <c r="I103" s="30">
        <f t="shared" si="0"/>
        <v>4061000</v>
      </c>
      <c r="J103" s="5">
        <f t="shared" si="0"/>
        <v>2805500</v>
      </c>
      <c r="K103" s="29">
        <f t="shared" si="0"/>
        <v>3276700</v>
      </c>
      <c r="L103" s="30">
        <f t="shared" si="0"/>
        <v>7369800</v>
      </c>
      <c r="M103" s="5">
        <f t="shared" si="0"/>
        <v>1597500</v>
      </c>
      <c r="N103" s="29">
        <f t="shared" si="0"/>
        <v>1097500</v>
      </c>
      <c r="O103" s="30">
        <f t="shared" si="0"/>
        <v>4000000</v>
      </c>
      <c r="P103" s="5">
        <f t="shared" si="0"/>
        <v>1925000</v>
      </c>
      <c r="Q103" s="29">
        <f t="shared" si="0"/>
        <v>1125000</v>
      </c>
      <c r="R103" s="30">
        <f t="shared" si="0"/>
        <v>3700000</v>
      </c>
      <c r="S103" s="5">
        <f t="shared" si="0"/>
        <v>2075000</v>
      </c>
      <c r="T103" s="29">
        <f t="shared" si="0"/>
        <v>950000</v>
      </c>
      <c r="U103" s="30">
        <f t="shared" si="0"/>
        <v>4875000</v>
      </c>
      <c r="V103" s="5">
        <f t="shared" si="0"/>
        <v>1350000</v>
      </c>
      <c r="W103" s="29">
        <f t="shared" si="0"/>
        <v>950000</v>
      </c>
      <c r="X103" s="30">
        <f t="shared" si="0"/>
        <v>4700000</v>
      </c>
      <c r="Y103" s="5">
        <f t="shared" si="0"/>
        <v>1300000</v>
      </c>
      <c r="Z103" s="29">
        <f t="shared" si="0"/>
        <v>950000</v>
      </c>
      <c r="AA103" s="30">
        <f t="shared" si="0"/>
        <v>5300000</v>
      </c>
    </row>
    <row r="104" spans="1:27" ht="19.5" thickBot="1">
      <c r="A104" s="94"/>
      <c r="B104" s="95"/>
      <c r="C104" s="91"/>
      <c r="D104" s="7"/>
      <c r="E104" s="8">
        <f>SUM(D103:F103)</f>
        <v>4610500</v>
      </c>
      <c r="F104" s="9"/>
      <c r="G104" s="7"/>
      <c r="H104" s="8">
        <f>SUM(G103:I103)</f>
        <v>7600000</v>
      </c>
      <c r="I104" s="9"/>
      <c r="J104" s="7"/>
      <c r="K104" s="8">
        <f>SUM(J103:L103)</f>
        <v>13452000</v>
      </c>
      <c r="L104" s="10"/>
      <c r="M104" s="7"/>
      <c r="N104" s="8">
        <f>SUM(M103:O103)</f>
        <v>6695000</v>
      </c>
      <c r="O104" s="9"/>
      <c r="P104" s="7"/>
      <c r="Q104" s="8">
        <f>SUM(P103:R103)</f>
        <v>6750000</v>
      </c>
      <c r="R104" s="9"/>
      <c r="S104" s="7"/>
      <c r="T104" s="8">
        <f>SUM(S103:U103)</f>
        <v>7900000</v>
      </c>
      <c r="U104" s="9"/>
      <c r="V104" s="7"/>
      <c r="W104" s="8">
        <f>SUM(V103:X103)</f>
        <v>7000000</v>
      </c>
      <c r="X104" s="9"/>
      <c r="Y104" s="7"/>
      <c r="Z104" s="8">
        <f>SUM(Y103:AA103)</f>
        <v>7550000</v>
      </c>
      <c r="AA104" s="9"/>
    </row>
    <row r="105" spans="1:27" ht="12.75">
      <c r="A105" s="31"/>
      <c r="B105" s="32" t="s">
        <v>31</v>
      </c>
      <c r="C105" s="33">
        <f>SUM(D103,G103,J103,M103,P103,S103,V103,Y103)</f>
        <v>16310800</v>
      </c>
      <c r="D105" s="83" t="s">
        <v>15</v>
      </c>
      <c r="E105" s="84"/>
      <c r="F105" s="85"/>
      <c r="G105" s="83" t="s">
        <v>16</v>
      </c>
      <c r="H105" s="84"/>
      <c r="I105" s="85"/>
      <c r="J105" s="83" t="s">
        <v>17</v>
      </c>
      <c r="K105" s="84"/>
      <c r="L105" s="85"/>
      <c r="M105" s="83" t="s">
        <v>18</v>
      </c>
      <c r="N105" s="84"/>
      <c r="O105" s="85"/>
      <c r="P105" s="83" t="s">
        <v>19</v>
      </c>
      <c r="Q105" s="84"/>
      <c r="R105" s="85"/>
      <c r="S105" s="83" t="s">
        <v>20</v>
      </c>
      <c r="T105" s="84"/>
      <c r="U105" s="85"/>
      <c r="V105" s="83" t="s">
        <v>21</v>
      </c>
      <c r="W105" s="84"/>
      <c r="X105" s="85"/>
      <c r="Y105" s="83" t="s">
        <v>22</v>
      </c>
      <c r="Z105" s="84"/>
      <c r="AA105" s="85"/>
    </row>
    <row r="106" spans="1:28" ht="12.75">
      <c r="A106" s="38"/>
      <c r="B106" s="39" t="s">
        <v>30</v>
      </c>
      <c r="C106" s="40">
        <f>SUM(Z103,W103,T103,Q103,N103,K103,H103,E103)</f>
        <v>10159400</v>
      </c>
      <c r="D106" s="3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3"/>
      <c r="AB106" s="6"/>
    </row>
    <row r="107" spans="1:27" ht="12.75">
      <c r="A107" s="34"/>
      <c r="B107" s="35" t="s">
        <v>4</v>
      </c>
      <c r="C107" s="40">
        <f>SUM(F103,I103,L103,O103,R103,U103,X103,AA103)</f>
        <v>35087300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</row>
    <row r="108" spans="1:27" ht="12.75">
      <c r="A108" s="38"/>
      <c r="B108" s="41" t="s">
        <v>32</v>
      </c>
      <c r="C108" s="40">
        <f>SUM(C105:C107)</f>
        <v>61557500</v>
      </c>
      <c r="D108" s="38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3"/>
    </row>
  </sheetData>
  <mergeCells count="631">
    <mergeCell ref="V98:W98"/>
    <mergeCell ref="Y98:Z98"/>
    <mergeCell ref="I97:I98"/>
    <mergeCell ref="L97:L98"/>
    <mergeCell ref="D101:E101"/>
    <mergeCell ref="R97:R98"/>
    <mergeCell ref="A103:B104"/>
    <mergeCell ref="A97:A99"/>
    <mergeCell ref="B97:B99"/>
    <mergeCell ref="F97:F98"/>
    <mergeCell ref="D98:E98"/>
    <mergeCell ref="A100:A102"/>
    <mergeCell ref="J98:K98"/>
    <mergeCell ref="J101:K101"/>
    <mergeCell ref="L70:L71"/>
    <mergeCell ref="L67:L68"/>
    <mergeCell ref="L64:L65"/>
    <mergeCell ref="O70:O71"/>
    <mergeCell ref="O67:O68"/>
    <mergeCell ref="O64:O65"/>
    <mergeCell ref="M71:N71"/>
    <mergeCell ref="M68:N68"/>
    <mergeCell ref="M65:N65"/>
    <mergeCell ref="F70:F71"/>
    <mergeCell ref="I70:I71"/>
    <mergeCell ref="I67:I68"/>
    <mergeCell ref="I64:I65"/>
    <mergeCell ref="G71:H71"/>
    <mergeCell ref="G68:H68"/>
    <mergeCell ref="G65:H65"/>
    <mergeCell ref="I91:I92"/>
    <mergeCell ref="I94:I95"/>
    <mergeCell ref="I100:I101"/>
    <mergeCell ref="F91:F92"/>
    <mergeCell ref="F94:F95"/>
    <mergeCell ref="F100:F101"/>
    <mergeCell ref="G101:H101"/>
    <mergeCell ref="G98:H98"/>
    <mergeCell ref="G95:H95"/>
    <mergeCell ref="G92:H92"/>
    <mergeCell ref="L100:L101"/>
    <mergeCell ref="O97:O98"/>
    <mergeCell ref="M101:N101"/>
    <mergeCell ref="M98:N98"/>
    <mergeCell ref="X91:X92"/>
    <mergeCell ref="X88:X89"/>
    <mergeCell ref="U88:U89"/>
    <mergeCell ref="U91:U92"/>
    <mergeCell ref="V92:W92"/>
    <mergeCell ref="V89:W89"/>
    <mergeCell ref="AA94:AA95"/>
    <mergeCell ref="AA100:AA101"/>
    <mergeCell ref="X100:X101"/>
    <mergeCell ref="X94:X95"/>
    <mergeCell ref="Y95:Z95"/>
    <mergeCell ref="Y101:Z101"/>
    <mergeCell ref="X97:X98"/>
    <mergeCell ref="AA97:AA98"/>
    <mergeCell ref="AA82:AA83"/>
    <mergeCell ref="AA85:AA86"/>
    <mergeCell ref="AA88:AA89"/>
    <mergeCell ref="AA91:AA92"/>
    <mergeCell ref="X64:X65"/>
    <mergeCell ref="X67:X68"/>
    <mergeCell ref="X70:X71"/>
    <mergeCell ref="AA64:AA65"/>
    <mergeCell ref="AA67:AA68"/>
    <mergeCell ref="AA70:AA71"/>
    <mergeCell ref="Y71:Z71"/>
    <mergeCell ref="Y68:Z68"/>
    <mergeCell ref="Y65:Z65"/>
    <mergeCell ref="U64:U65"/>
    <mergeCell ref="U67:U68"/>
    <mergeCell ref="U70:U71"/>
    <mergeCell ref="U94:U95"/>
    <mergeCell ref="U82:U83"/>
    <mergeCell ref="U79:U80"/>
    <mergeCell ref="U100:U101"/>
    <mergeCell ref="R94:R95"/>
    <mergeCell ref="R91:R92"/>
    <mergeCell ref="R100:R101"/>
    <mergeCell ref="S95:T95"/>
    <mergeCell ref="S92:T92"/>
    <mergeCell ref="U97:U98"/>
    <mergeCell ref="S98:T98"/>
    <mergeCell ref="D95:E95"/>
    <mergeCell ref="B64:B66"/>
    <mergeCell ref="B67:B69"/>
    <mergeCell ref="B70:B72"/>
    <mergeCell ref="D92:E92"/>
    <mergeCell ref="D89:E89"/>
    <mergeCell ref="D86:E86"/>
    <mergeCell ref="D83:E83"/>
    <mergeCell ref="D71:E71"/>
    <mergeCell ref="D68:E68"/>
    <mergeCell ref="A94:A96"/>
    <mergeCell ref="A91:A93"/>
    <mergeCell ref="B94:B96"/>
    <mergeCell ref="B100:B102"/>
    <mergeCell ref="G89:H89"/>
    <mergeCell ref="G86:H86"/>
    <mergeCell ref="G83:H83"/>
    <mergeCell ref="G74:H74"/>
    <mergeCell ref="J86:K86"/>
    <mergeCell ref="M86:N86"/>
    <mergeCell ref="M83:N83"/>
    <mergeCell ref="D65:E65"/>
    <mergeCell ref="D80:E80"/>
    <mergeCell ref="D77:E77"/>
    <mergeCell ref="D74:E74"/>
    <mergeCell ref="F64:F65"/>
    <mergeCell ref="F82:F83"/>
    <mergeCell ref="F67:F68"/>
    <mergeCell ref="J71:K71"/>
    <mergeCell ref="J68:K68"/>
    <mergeCell ref="J65:K65"/>
    <mergeCell ref="J74:K74"/>
    <mergeCell ref="R88:R89"/>
    <mergeCell ref="J89:K89"/>
    <mergeCell ref="J92:K92"/>
    <mergeCell ref="J95:K95"/>
    <mergeCell ref="M95:N95"/>
    <mergeCell ref="M92:N92"/>
    <mergeCell ref="M89:N89"/>
    <mergeCell ref="P95:Q95"/>
    <mergeCell ref="L91:L92"/>
    <mergeCell ref="L94:L95"/>
    <mergeCell ref="A88:A90"/>
    <mergeCell ref="B88:B90"/>
    <mergeCell ref="F88:F89"/>
    <mergeCell ref="J105:L105"/>
    <mergeCell ref="G105:I105"/>
    <mergeCell ref="D105:F105"/>
    <mergeCell ref="I88:I89"/>
    <mergeCell ref="C103:C104"/>
    <mergeCell ref="B91:B93"/>
    <mergeCell ref="L88:L89"/>
    <mergeCell ref="X85:X86"/>
    <mergeCell ref="U85:U86"/>
    <mergeCell ref="R85:R86"/>
    <mergeCell ref="O85:O86"/>
    <mergeCell ref="P86:Q86"/>
    <mergeCell ref="S105:U105"/>
    <mergeCell ref="S101:T101"/>
    <mergeCell ref="O82:O83"/>
    <mergeCell ref="A85:A87"/>
    <mergeCell ref="B85:B87"/>
    <mergeCell ref="F85:F86"/>
    <mergeCell ref="I85:I86"/>
    <mergeCell ref="S89:T89"/>
    <mergeCell ref="S86:T86"/>
    <mergeCell ref="L85:L86"/>
    <mergeCell ref="M105:O105"/>
    <mergeCell ref="P105:R105"/>
    <mergeCell ref="P101:Q101"/>
    <mergeCell ref="P98:Q98"/>
    <mergeCell ref="O100:O101"/>
    <mergeCell ref="I82:I83"/>
    <mergeCell ref="X82:X83"/>
    <mergeCell ref="R82:R83"/>
    <mergeCell ref="P83:Q83"/>
    <mergeCell ref="J83:K83"/>
    <mergeCell ref="V95:W95"/>
    <mergeCell ref="V83:W83"/>
    <mergeCell ref="S83:T83"/>
    <mergeCell ref="L82:L83"/>
    <mergeCell ref="V86:W86"/>
    <mergeCell ref="O88:O89"/>
    <mergeCell ref="P92:Q92"/>
    <mergeCell ref="P89:Q89"/>
    <mergeCell ref="O91:O92"/>
    <mergeCell ref="O94:O95"/>
    <mergeCell ref="A16:A18"/>
    <mergeCell ref="A82:A84"/>
    <mergeCell ref="B82:B84"/>
    <mergeCell ref="A61:A63"/>
    <mergeCell ref="A52:A54"/>
    <mergeCell ref="A55:A57"/>
    <mergeCell ref="A49:A51"/>
    <mergeCell ref="A73:A75"/>
    <mergeCell ref="A76:A78"/>
    <mergeCell ref="A79:A81"/>
    <mergeCell ref="A64:A66"/>
    <mergeCell ref="A67:A69"/>
    <mergeCell ref="A70:A72"/>
    <mergeCell ref="A37:A39"/>
    <mergeCell ref="A40:A42"/>
    <mergeCell ref="A43:A45"/>
    <mergeCell ref="A46:A48"/>
    <mergeCell ref="U31:U32"/>
    <mergeCell ref="X31:X32"/>
    <mergeCell ref="A31:A33"/>
    <mergeCell ref="A34:A36"/>
    <mergeCell ref="D32:E32"/>
    <mergeCell ref="G32:H32"/>
    <mergeCell ref="J32:K32"/>
    <mergeCell ref="M32:N32"/>
    <mergeCell ref="AA31:AA32"/>
    <mergeCell ref="F31:F32"/>
    <mergeCell ref="I31:I32"/>
    <mergeCell ref="L31:L32"/>
    <mergeCell ref="O31:O32"/>
    <mergeCell ref="P32:Q32"/>
    <mergeCell ref="S32:T32"/>
    <mergeCell ref="V32:W32"/>
    <mergeCell ref="Y32:Z32"/>
    <mergeCell ref="R31:R32"/>
    <mergeCell ref="Y35:Z35"/>
    <mergeCell ref="R34:R35"/>
    <mergeCell ref="D35:E35"/>
    <mergeCell ref="G35:H35"/>
    <mergeCell ref="J35:K35"/>
    <mergeCell ref="M35:N35"/>
    <mergeCell ref="U34:U35"/>
    <mergeCell ref="X34:X35"/>
    <mergeCell ref="U37:U38"/>
    <mergeCell ref="X37:X38"/>
    <mergeCell ref="AA34:AA35"/>
    <mergeCell ref="F34:F35"/>
    <mergeCell ref="I34:I35"/>
    <mergeCell ref="L34:L35"/>
    <mergeCell ref="O34:O35"/>
    <mergeCell ref="P35:Q35"/>
    <mergeCell ref="S35:T35"/>
    <mergeCell ref="V35:W35"/>
    <mergeCell ref="D38:E38"/>
    <mergeCell ref="G38:H38"/>
    <mergeCell ref="J38:K38"/>
    <mergeCell ref="M38:N38"/>
    <mergeCell ref="AA37:AA38"/>
    <mergeCell ref="F37:F38"/>
    <mergeCell ref="I37:I38"/>
    <mergeCell ref="L37:L38"/>
    <mergeCell ref="O37:O38"/>
    <mergeCell ref="P38:Q38"/>
    <mergeCell ref="S38:T38"/>
    <mergeCell ref="V38:W38"/>
    <mergeCell ref="Y38:Z38"/>
    <mergeCell ref="R37:R38"/>
    <mergeCell ref="D41:E41"/>
    <mergeCell ref="G41:H41"/>
    <mergeCell ref="J41:K41"/>
    <mergeCell ref="M41:N41"/>
    <mergeCell ref="F40:F41"/>
    <mergeCell ref="I40:I41"/>
    <mergeCell ref="L40:L41"/>
    <mergeCell ref="S41:T41"/>
    <mergeCell ref="V41:W41"/>
    <mergeCell ref="Y41:Z41"/>
    <mergeCell ref="R40:R41"/>
    <mergeCell ref="U40:U41"/>
    <mergeCell ref="X40:X41"/>
    <mergeCell ref="AA40:AA41"/>
    <mergeCell ref="D44:E44"/>
    <mergeCell ref="G44:H44"/>
    <mergeCell ref="J44:K44"/>
    <mergeCell ref="M44:N44"/>
    <mergeCell ref="O40:O41"/>
    <mergeCell ref="R43:R44"/>
    <mergeCell ref="U43:U44"/>
    <mergeCell ref="X43:X44"/>
    <mergeCell ref="P41:Q41"/>
    <mergeCell ref="X46:X47"/>
    <mergeCell ref="AA43:AA44"/>
    <mergeCell ref="F43:F44"/>
    <mergeCell ref="I43:I44"/>
    <mergeCell ref="L43:L44"/>
    <mergeCell ref="O43:O44"/>
    <mergeCell ref="P44:Q44"/>
    <mergeCell ref="S44:T44"/>
    <mergeCell ref="V44:W44"/>
    <mergeCell ref="Y44:Z44"/>
    <mergeCell ref="G47:H47"/>
    <mergeCell ref="J47:K47"/>
    <mergeCell ref="M47:N47"/>
    <mergeCell ref="U46:U47"/>
    <mergeCell ref="AA46:AA47"/>
    <mergeCell ref="F46:F47"/>
    <mergeCell ref="I46:I47"/>
    <mergeCell ref="L46:L47"/>
    <mergeCell ref="O46:O47"/>
    <mergeCell ref="P47:Q47"/>
    <mergeCell ref="S47:T47"/>
    <mergeCell ref="V47:W47"/>
    <mergeCell ref="Y47:Z47"/>
    <mergeCell ref="R46:R47"/>
    <mergeCell ref="M50:N50"/>
    <mergeCell ref="Y50:Z50"/>
    <mergeCell ref="R49:R50"/>
    <mergeCell ref="U49:U50"/>
    <mergeCell ref="X49:X50"/>
    <mergeCell ref="AA49:AA50"/>
    <mergeCell ref="F49:F50"/>
    <mergeCell ref="I49:I50"/>
    <mergeCell ref="L49:L50"/>
    <mergeCell ref="O49:O50"/>
    <mergeCell ref="P50:Q50"/>
    <mergeCell ref="S50:T50"/>
    <mergeCell ref="V50:W50"/>
    <mergeCell ref="G50:H50"/>
    <mergeCell ref="J50:K50"/>
    <mergeCell ref="M74:N74"/>
    <mergeCell ref="U73:U74"/>
    <mergeCell ref="AA73:AA74"/>
    <mergeCell ref="F73:F74"/>
    <mergeCell ref="I73:I74"/>
    <mergeCell ref="L73:L74"/>
    <mergeCell ref="O73:O74"/>
    <mergeCell ref="P74:Q74"/>
    <mergeCell ref="S74:T74"/>
    <mergeCell ref="V74:W74"/>
    <mergeCell ref="P77:Q77"/>
    <mergeCell ref="S77:T77"/>
    <mergeCell ref="V77:W77"/>
    <mergeCell ref="G80:H80"/>
    <mergeCell ref="J77:K77"/>
    <mergeCell ref="M77:N77"/>
    <mergeCell ref="R76:R77"/>
    <mergeCell ref="U76:U77"/>
    <mergeCell ref="J80:K80"/>
    <mergeCell ref="M80:N80"/>
    <mergeCell ref="F76:F77"/>
    <mergeCell ref="I76:I77"/>
    <mergeCell ref="L76:L77"/>
    <mergeCell ref="O76:O77"/>
    <mergeCell ref="G77:H77"/>
    <mergeCell ref="AA79:AA80"/>
    <mergeCell ref="F79:F80"/>
    <mergeCell ref="I79:I80"/>
    <mergeCell ref="L79:L80"/>
    <mergeCell ref="O79:O80"/>
    <mergeCell ref="P80:Q80"/>
    <mergeCell ref="S80:T80"/>
    <mergeCell ref="V80:W80"/>
    <mergeCell ref="Y80:Z80"/>
    <mergeCell ref="R79:R80"/>
    <mergeCell ref="Y83:Z83"/>
    <mergeCell ref="X79:X80"/>
    <mergeCell ref="Y74:Z74"/>
    <mergeCell ref="R73:R74"/>
    <mergeCell ref="Y77:Z77"/>
    <mergeCell ref="X76:X77"/>
    <mergeCell ref="X73:X74"/>
    <mergeCell ref="V62:W62"/>
    <mergeCell ref="X52:X53"/>
    <mergeCell ref="X55:X56"/>
    <mergeCell ref="X61:X62"/>
    <mergeCell ref="V59:W59"/>
    <mergeCell ref="U16:U17"/>
    <mergeCell ref="X16:X17"/>
    <mergeCell ref="L16:L17"/>
    <mergeCell ref="O16:O17"/>
    <mergeCell ref="P17:Q17"/>
    <mergeCell ref="S17:T17"/>
    <mergeCell ref="R16:R17"/>
    <mergeCell ref="M17:N17"/>
    <mergeCell ref="V17:W17"/>
    <mergeCell ref="M62:N62"/>
    <mergeCell ref="P62:Q62"/>
    <mergeCell ref="S62:T62"/>
    <mergeCell ref="S23:T23"/>
    <mergeCell ref="O25:O26"/>
    <mergeCell ref="M26:N26"/>
    <mergeCell ref="S26:T26"/>
    <mergeCell ref="O28:O29"/>
    <mergeCell ref="R28:R29"/>
    <mergeCell ref="M59:N59"/>
    <mergeCell ref="L61:L62"/>
    <mergeCell ref="O61:O62"/>
    <mergeCell ref="R61:R62"/>
    <mergeCell ref="U52:U53"/>
    <mergeCell ref="O52:O53"/>
    <mergeCell ref="R52:R53"/>
    <mergeCell ref="U61:U62"/>
    <mergeCell ref="L52:L53"/>
    <mergeCell ref="U55:U56"/>
    <mergeCell ref="O55:O56"/>
    <mergeCell ref="AA52:AA53"/>
    <mergeCell ref="D53:E53"/>
    <mergeCell ref="G53:H53"/>
    <mergeCell ref="J53:K53"/>
    <mergeCell ref="M53:N53"/>
    <mergeCell ref="P53:Q53"/>
    <mergeCell ref="S53:T53"/>
    <mergeCell ref="V53:W53"/>
    <mergeCell ref="Y53:Z53"/>
    <mergeCell ref="I52:I53"/>
    <mergeCell ref="S56:T56"/>
    <mergeCell ref="V56:W56"/>
    <mergeCell ref="Y56:Z56"/>
    <mergeCell ref="R55:R56"/>
    <mergeCell ref="G56:H56"/>
    <mergeCell ref="J56:K56"/>
    <mergeCell ref="M56:N56"/>
    <mergeCell ref="P56:Q56"/>
    <mergeCell ref="I55:I56"/>
    <mergeCell ref="L55:L56"/>
    <mergeCell ref="Y105:AA105"/>
    <mergeCell ref="V65:W65"/>
    <mergeCell ref="V68:W68"/>
    <mergeCell ref="V71:W71"/>
    <mergeCell ref="Y89:Z89"/>
    <mergeCell ref="Y92:Z92"/>
    <mergeCell ref="Y86:Z86"/>
    <mergeCell ref="AA76:AA77"/>
    <mergeCell ref="V105:X105"/>
    <mergeCell ref="V101:W101"/>
    <mergeCell ref="S71:T71"/>
    <mergeCell ref="S68:T68"/>
    <mergeCell ref="S65:T65"/>
    <mergeCell ref="P68:Q68"/>
    <mergeCell ref="P65:Q65"/>
    <mergeCell ref="P71:Q71"/>
    <mergeCell ref="R64:R65"/>
    <mergeCell ref="R67:R68"/>
    <mergeCell ref="R70:R71"/>
    <mergeCell ref="B79:B81"/>
    <mergeCell ref="B16:B18"/>
    <mergeCell ref="B61:B63"/>
    <mergeCell ref="B52:B54"/>
    <mergeCell ref="B55:B57"/>
    <mergeCell ref="B76:B78"/>
    <mergeCell ref="B31:B33"/>
    <mergeCell ref="B34:B36"/>
    <mergeCell ref="B37:B39"/>
    <mergeCell ref="B73:B75"/>
    <mergeCell ref="G59:H59"/>
    <mergeCell ref="J59:K59"/>
    <mergeCell ref="I58:I59"/>
    <mergeCell ref="G62:H62"/>
    <mergeCell ref="J62:K62"/>
    <mergeCell ref="I61:I62"/>
    <mergeCell ref="B40:B42"/>
    <mergeCell ref="B43:B45"/>
    <mergeCell ref="B46:B48"/>
    <mergeCell ref="B49:B51"/>
    <mergeCell ref="D50:E50"/>
    <mergeCell ref="D47:E47"/>
    <mergeCell ref="D62:E62"/>
    <mergeCell ref="F52:F53"/>
    <mergeCell ref="D59:E59"/>
    <mergeCell ref="F58:F59"/>
    <mergeCell ref="F61:F62"/>
    <mergeCell ref="F55:F56"/>
    <mergeCell ref="D56:E56"/>
    <mergeCell ref="S29:T29"/>
    <mergeCell ref="V29:W29"/>
    <mergeCell ref="Y29:Z29"/>
    <mergeCell ref="X28:X29"/>
    <mergeCell ref="U28:U29"/>
    <mergeCell ref="J29:K29"/>
    <mergeCell ref="M29:N29"/>
    <mergeCell ref="L28:L29"/>
    <mergeCell ref="P29:Q29"/>
    <mergeCell ref="A13:A15"/>
    <mergeCell ref="B13:B15"/>
    <mergeCell ref="F13:F14"/>
    <mergeCell ref="I13:I14"/>
    <mergeCell ref="A28:A30"/>
    <mergeCell ref="B28:B30"/>
    <mergeCell ref="F28:F29"/>
    <mergeCell ref="I28:I29"/>
    <mergeCell ref="D29:E29"/>
    <mergeCell ref="G29:H29"/>
    <mergeCell ref="M14:N14"/>
    <mergeCell ref="R13:R14"/>
    <mergeCell ref="U13:U14"/>
    <mergeCell ref="X13:X14"/>
    <mergeCell ref="S14:T14"/>
    <mergeCell ref="V14:W14"/>
    <mergeCell ref="O13:O14"/>
    <mergeCell ref="P14:Q14"/>
    <mergeCell ref="X10:X11"/>
    <mergeCell ref="P11:Q11"/>
    <mergeCell ref="S11:T11"/>
    <mergeCell ref="V11:W11"/>
    <mergeCell ref="AA22:AA23"/>
    <mergeCell ref="Y23:Z23"/>
    <mergeCell ref="O22:O23"/>
    <mergeCell ref="R22:R23"/>
    <mergeCell ref="P23:Q23"/>
    <mergeCell ref="U22:U23"/>
    <mergeCell ref="X22:X23"/>
    <mergeCell ref="O10:O11"/>
    <mergeCell ref="R10:R11"/>
    <mergeCell ref="U10:U11"/>
    <mergeCell ref="A10:A12"/>
    <mergeCell ref="B10:B12"/>
    <mergeCell ref="F10:F11"/>
    <mergeCell ref="I10:I11"/>
    <mergeCell ref="J11:K11"/>
    <mergeCell ref="M11:N11"/>
    <mergeCell ref="A22:A24"/>
    <mergeCell ref="B22:B24"/>
    <mergeCell ref="F22:F23"/>
    <mergeCell ref="I22:I23"/>
    <mergeCell ref="D23:E23"/>
    <mergeCell ref="G23:H23"/>
    <mergeCell ref="U58:U59"/>
    <mergeCell ref="X58:X59"/>
    <mergeCell ref="L58:L59"/>
    <mergeCell ref="O58:O59"/>
    <mergeCell ref="P59:Q59"/>
    <mergeCell ref="S59:T59"/>
    <mergeCell ref="R58:R59"/>
    <mergeCell ref="B1:B3"/>
    <mergeCell ref="A1:A3"/>
    <mergeCell ref="A58:A60"/>
    <mergeCell ref="B58:B60"/>
    <mergeCell ref="A4:A6"/>
    <mergeCell ref="A7:A9"/>
    <mergeCell ref="A25:A27"/>
    <mergeCell ref="B19:B21"/>
    <mergeCell ref="A19:A21"/>
    <mergeCell ref="B25:B27"/>
    <mergeCell ref="U2:U3"/>
    <mergeCell ref="O2:O3"/>
    <mergeCell ref="P2:Q2"/>
    <mergeCell ref="M1:O1"/>
    <mergeCell ref="M2:N2"/>
    <mergeCell ref="R2:R3"/>
    <mergeCell ref="S2:T2"/>
    <mergeCell ref="P1:R1"/>
    <mergeCell ref="S1:U1"/>
    <mergeCell ref="G1:I1"/>
    <mergeCell ref="J1:L1"/>
    <mergeCell ref="I2:I3"/>
    <mergeCell ref="G2:H2"/>
    <mergeCell ref="L2:L3"/>
    <mergeCell ref="J2:K2"/>
    <mergeCell ref="D26:E26"/>
    <mergeCell ref="D20:E20"/>
    <mergeCell ref="D5:E5"/>
    <mergeCell ref="F4:F5"/>
    <mergeCell ref="F7:F8"/>
    <mergeCell ref="F25:F26"/>
    <mergeCell ref="D11:E11"/>
    <mergeCell ref="D14:E14"/>
    <mergeCell ref="F16:F17"/>
    <mergeCell ref="D17:E17"/>
    <mergeCell ref="B7:B9"/>
    <mergeCell ref="B4:B6"/>
    <mergeCell ref="F19:F20"/>
    <mergeCell ref="D8:E8"/>
    <mergeCell ref="C2:C3"/>
    <mergeCell ref="D1:F1"/>
    <mergeCell ref="F2:F3"/>
    <mergeCell ref="D2:E2"/>
    <mergeCell ref="V2:W2"/>
    <mergeCell ref="V1:X1"/>
    <mergeCell ref="X2:X3"/>
    <mergeCell ref="Y2:Z2"/>
    <mergeCell ref="Y1:AA1"/>
    <mergeCell ref="AA2:AA3"/>
    <mergeCell ref="I25:I26"/>
    <mergeCell ref="G26:H26"/>
    <mergeCell ref="I4:I5"/>
    <mergeCell ref="G5:H5"/>
    <mergeCell ref="I7:I8"/>
    <mergeCell ref="G8:H8"/>
    <mergeCell ref="G11:H11"/>
    <mergeCell ref="I16:I17"/>
    <mergeCell ref="G14:H14"/>
    <mergeCell ref="I19:I20"/>
    <mergeCell ref="G20:H20"/>
    <mergeCell ref="L4:L5"/>
    <mergeCell ref="J5:K5"/>
    <mergeCell ref="L7:L8"/>
    <mergeCell ref="J8:K8"/>
    <mergeCell ref="L10:L11"/>
    <mergeCell ref="J14:K14"/>
    <mergeCell ref="G17:H17"/>
    <mergeCell ref="J17:K17"/>
    <mergeCell ref="L13:L14"/>
    <mergeCell ref="J26:K26"/>
    <mergeCell ref="L25:L26"/>
    <mergeCell ref="O19:O20"/>
    <mergeCell ref="M20:N20"/>
    <mergeCell ref="L19:L20"/>
    <mergeCell ref="J20:K20"/>
    <mergeCell ref="J23:K23"/>
    <mergeCell ref="M23:N23"/>
    <mergeCell ref="L22:L23"/>
    <mergeCell ref="R4:R5"/>
    <mergeCell ref="P5:Q5"/>
    <mergeCell ref="R7:R8"/>
    <mergeCell ref="P8:Q8"/>
    <mergeCell ref="O4:O5"/>
    <mergeCell ref="M5:N5"/>
    <mergeCell ref="O7:O8"/>
    <mergeCell ref="M8:N8"/>
    <mergeCell ref="P26:Q26"/>
    <mergeCell ref="R19:R20"/>
    <mergeCell ref="P20:Q20"/>
    <mergeCell ref="S20:T20"/>
    <mergeCell ref="R25:R26"/>
    <mergeCell ref="X4:X5"/>
    <mergeCell ref="V5:W5"/>
    <mergeCell ref="X7:X8"/>
    <mergeCell ref="V8:W8"/>
    <mergeCell ref="U4:U5"/>
    <mergeCell ref="S5:T5"/>
    <mergeCell ref="U7:U8"/>
    <mergeCell ref="S8:T8"/>
    <mergeCell ref="U19:U20"/>
    <mergeCell ref="U25:U26"/>
    <mergeCell ref="X25:X26"/>
    <mergeCell ref="V26:W26"/>
    <mergeCell ref="V23:W23"/>
    <mergeCell ref="X19:X20"/>
    <mergeCell ref="V20:W20"/>
    <mergeCell ref="AA61:AA62"/>
    <mergeCell ref="Y62:Z62"/>
    <mergeCell ref="AA19:AA20"/>
    <mergeCell ref="Y20:Z20"/>
    <mergeCell ref="AA25:AA26"/>
    <mergeCell ref="Y26:Z26"/>
    <mergeCell ref="AA58:AA59"/>
    <mergeCell ref="AA28:AA29"/>
    <mergeCell ref="AA55:AA56"/>
    <mergeCell ref="Y59:Z59"/>
    <mergeCell ref="AA4:AA5"/>
    <mergeCell ref="Y5:Z5"/>
    <mergeCell ref="AA7:AA8"/>
    <mergeCell ref="Y8:Z8"/>
    <mergeCell ref="AA10:AA11"/>
    <mergeCell ref="AA13:AA14"/>
    <mergeCell ref="Y14:Z14"/>
    <mergeCell ref="AA16:AA17"/>
    <mergeCell ref="Y11:Z11"/>
    <mergeCell ref="Y17:Z17"/>
  </mergeCells>
  <printOptions/>
  <pageMargins left="0.56" right="0.79" top="0.53" bottom="0.13" header="0.18" footer="0.25"/>
  <pageSetup fitToWidth="2" fitToHeight="1" horizontalDpi="600" verticalDpi="600" orientation="landscape" paperSize="9" scale="43" r:id="rId1"/>
  <headerFooter alignWithMargins="0">
    <oddHeader>&amp;R&amp;"Arial,Pogrubiony" &amp;"Times New Roman,Pogrubiona" Załącznik Nr 2 
Do uchwały Nr XXIII/124/2008
Rady Powiatu w Węgorzewie
z dnia 27 marca 2008 r.</oddHeader>
  </headerFooter>
  <colBreaks count="1" manualBreakCount="1">
    <brk id="15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Komputer</cp:lastModifiedBy>
  <cp:lastPrinted>2008-04-25T10:23:17Z</cp:lastPrinted>
  <dcterms:created xsi:type="dcterms:W3CDTF">2007-10-17T08:04:07Z</dcterms:created>
  <dcterms:modified xsi:type="dcterms:W3CDTF">2008-04-25T10:23:22Z</dcterms:modified>
  <cp:category/>
  <cp:version/>
  <cp:contentType/>
  <cp:contentStatus/>
</cp:coreProperties>
</file>